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MS files\Property\"/>
    </mc:Choice>
  </mc:AlternateContent>
  <bookViews>
    <workbookView xWindow="0" yWindow="0" windowWidth="28800" windowHeight="125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E63" i="1"/>
  <c r="G63" i="1"/>
  <c r="I61" i="1"/>
  <c r="J48" i="1"/>
  <c r="H17" i="1"/>
  <c r="J17" i="1"/>
  <c r="J15" i="1"/>
  <c r="E29" i="1"/>
  <c r="E17" i="1"/>
  <c r="E15" i="1"/>
  <c r="I63" i="1"/>
</calcChain>
</file>

<file path=xl/sharedStrings.xml><?xml version="1.0" encoding="utf-8"?>
<sst xmlns="http://schemas.openxmlformats.org/spreadsheetml/2006/main" count="269" uniqueCount="249">
  <si>
    <t>INVENTORY GROUP</t>
  </si>
  <si>
    <t>NOTIFICATION</t>
  </si>
  <si>
    <t>BEGIN DATE</t>
  </si>
  <si>
    <t>END DATE</t>
  </si>
  <si>
    <t>QUARTER</t>
  </si>
  <si>
    <t>Q1</t>
  </si>
  <si>
    <t>South West Campus</t>
  </si>
  <si>
    <t>North West Campus</t>
  </si>
  <si>
    <t>Q2</t>
  </si>
  <si>
    <t>North East Campus</t>
  </si>
  <si>
    <t>Winter Haven</t>
  </si>
  <si>
    <t>South East Campus</t>
  </si>
  <si>
    <t>Q3</t>
  </si>
  <si>
    <t>Sarasota Campus</t>
  </si>
  <si>
    <t>St Pete Marine Sci/Med &amp; FIO</t>
  </si>
  <si>
    <t>LOCATION</t>
  </si>
  <si>
    <t>ASSET #</t>
  </si>
  <si>
    <t>ASSET#</t>
  </si>
  <si>
    <t>LEX</t>
  </si>
  <si>
    <t>NEC</t>
  </si>
  <si>
    <t>NWC</t>
  </si>
  <si>
    <t>SAR</t>
  </si>
  <si>
    <t>SEC</t>
  </si>
  <si>
    <t>STP</t>
  </si>
  <si>
    <t>BDG</t>
  </si>
  <si>
    <t>ALN</t>
  </si>
  <si>
    <t>ALZ</t>
  </si>
  <si>
    <t>BRN</t>
  </si>
  <si>
    <t>SUN</t>
  </si>
  <si>
    <t>ACB</t>
  </si>
  <si>
    <t>CBG</t>
  </si>
  <si>
    <t>BKS</t>
  </si>
  <si>
    <t>ANP</t>
  </si>
  <si>
    <t>BTH</t>
  </si>
  <si>
    <t>ALC</t>
  </si>
  <si>
    <t>ACH</t>
  </si>
  <si>
    <t>CHG</t>
  </si>
  <si>
    <t>CGC</t>
  </si>
  <si>
    <t>CAM</t>
  </si>
  <si>
    <t>CAP</t>
  </si>
  <si>
    <t>AOC</t>
  </si>
  <si>
    <t>BAY</t>
  </si>
  <si>
    <t>GCG</t>
  </si>
  <si>
    <t>CPE</t>
  </si>
  <si>
    <t>CCD</t>
  </si>
  <si>
    <t>CPP</t>
  </si>
  <si>
    <t>ATH</t>
  </si>
  <si>
    <t>BEL</t>
  </si>
  <si>
    <t>GCM</t>
  </si>
  <si>
    <t>CPT</t>
  </si>
  <si>
    <t>CMS</t>
  </si>
  <si>
    <t>CPS</t>
  </si>
  <si>
    <t>AUX</t>
  </si>
  <si>
    <t>COQ</t>
  </si>
  <si>
    <t>GKY</t>
  </si>
  <si>
    <t>CRS</t>
  </si>
  <si>
    <t>CPH</t>
  </si>
  <si>
    <t>CWC</t>
  </si>
  <si>
    <t>BBP</t>
  </si>
  <si>
    <t>COT</t>
  </si>
  <si>
    <t>LDG</t>
  </si>
  <si>
    <t>DUP</t>
  </si>
  <si>
    <t>GAR</t>
  </si>
  <si>
    <t>FCS</t>
  </si>
  <si>
    <t>BCD</t>
  </si>
  <si>
    <t>CRI</t>
  </si>
  <si>
    <t>LTP</t>
  </si>
  <si>
    <t>ENL</t>
  </si>
  <si>
    <t>LRC</t>
  </si>
  <si>
    <t>MAB</t>
  </si>
  <si>
    <t>BCS</t>
  </si>
  <si>
    <t>CUP</t>
  </si>
  <si>
    <t>PEG</t>
  </si>
  <si>
    <t>ENR</t>
  </si>
  <si>
    <t>MDA</t>
  </si>
  <si>
    <t>MCA</t>
  </si>
  <si>
    <t>BEH</t>
  </si>
  <si>
    <t>DAV</t>
  </si>
  <si>
    <t>TCP</t>
  </si>
  <si>
    <t>ETV</t>
  </si>
  <si>
    <t>MDC</t>
  </si>
  <si>
    <t>MSA</t>
  </si>
  <si>
    <t>BSN</t>
  </si>
  <si>
    <t>FPF</t>
  </si>
  <si>
    <t>WSS</t>
  </si>
  <si>
    <t>FPC</t>
  </si>
  <si>
    <t>MDF</t>
  </si>
  <si>
    <t>PHS</t>
  </si>
  <si>
    <t>CGS</t>
  </si>
  <si>
    <t>FWL</t>
  </si>
  <si>
    <t>SWC</t>
  </si>
  <si>
    <t>GPC</t>
  </si>
  <si>
    <t>MDH</t>
  </si>
  <si>
    <t>PKV</t>
  </si>
  <si>
    <t>CIC</t>
  </si>
  <si>
    <t>HBR</t>
  </si>
  <si>
    <t>BPB</t>
  </si>
  <si>
    <t>HAK</t>
  </si>
  <si>
    <t>MDL</t>
  </si>
  <si>
    <t>ROB</t>
  </si>
  <si>
    <t>CIS</t>
  </si>
  <si>
    <t>HNY</t>
  </si>
  <si>
    <t>BSF</t>
  </si>
  <si>
    <t>HAM</t>
  </si>
  <si>
    <t>MDM</t>
  </si>
  <si>
    <t>SAM</t>
  </si>
  <si>
    <t>CPR</t>
  </si>
  <si>
    <t>KRC</t>
  </si>
  <si>
    <t>CHE</t>
  </si>
  <si>
    <t>HZF</t>
  </si>
  <si>
    <t>MDN</t>
  </si>
  <si>
    <t>CSC</t>
  </si>
  <si>
    <t>LAO</t>
  </si>
  <si>
    <t>CMC</t>
  </si>
  <si>
    <t>ITS</t>
  </si>
  <si>
    <t>MDO</t>
  </si>
  <si>
    <t>SGH</t>
  </si>
  <si>
    <t>CWY</t>
  </si>
  <si>
    <t>LOH</t>
  </si>
  <si>
    <t>CUT</t>
  </si>
  <si>
    <t>MSC</t>
  </si>
  <si>
    <t>MDT</t>
  </si>
  <si>
    <t>SMA</t>
  </si>
  <si>
    <t>DAC</t>
  </si>
  <si>
    <t>LOK</t>
  </si>
  <si>
    <t>DHB</t>
  </si>
  <si>
    <t>OPM</t>
  </si>
  <si>
    <t>MDU</t>
  </si>
  <si>
    <t>SMB</t>
  </si>
  <si>
    <t>DIN</t>
  </si>
  <si>
    <t>LOL</t>
  </si>
  <si>
    <t>ENA</t>
  </si>
  <si>
    <t>PCD</t>
  </si>
  <si>
    <t>MHA</t>
  </si>
  <si>
    <t>SMC</t>
  </si>
  <si>
    <t>EDU</t>
  </si>
  <si>
    <t>LOM</t>
  </si>
  <si>
    <t>ENB</t>
  </si>
  <si>
    <t>PPA</t>
  </si>
  <si>
    <t>MHB</t>
  </si>
  <si>
    <t>SMP</t>
  </si>
  <si>
    <t>ERC</t>
  </si>
  <si>
    <t>LON</t>
  </si>
  <si>
    <t>ENC</t>
  </si>
  <si>
    <t>PPB</t>
  </si>
  <si>
    <t>MHC</t>
  </si>
  <si>
    <t>SNP</t>
  </si>
  <si>
    <t>FAO</t>
  </si>
  <si>
    <t>LOT</t>
  </si>
  <si>
    <t>ENG</t>
  </si>
  <si>
    <t>PPC</t>
  </si>
  <si>
    <t>MHF</t>
  </si>
  <si>
    <t>SOT</t>
  </si>
  <si>
    <t>FBS</t>
  </si>
  <si>
    <t>LST</t>
  </si>
  <si>
    <t>FAD</t>
  </si>
  <si>
    <t>PTB</t>
  </si>
  <si>
    <t>MRC</t>
  </si>
  <si>
    <t>SRS</t>
  </si>
  <si>
    <t>GKX</t>
  </si>
  <si>
    <t>MSL</t>
  </si>
  <si>
    <t>FAH</t>
  </si>
  <si>
    <t>PTC</t>
  </si>
  <si>
    <t>SSC</t>
  </si>
  <si>
    <t>HMS</t>
  </si>
  <si>
    <t>MSW</t>
  </si>
  <si>
    <t>FAS</t>
  </si>
  <si>
    <t>PTS</t>
  </si>
  <si>
    <t>PRO</t>
  </si>
  <si>
    <t>SSE</t>
  </si>
  <si>
    <t>LIB</t>
  </si>
  <si>
    <t>ONE</t>
  </si>
  <si>
    <t>IDR</t>
  </si>
  <si>
    <t>RAN</t>
  </si>
  <si>
    <t>SHR</t>
  </si>
  <si>
    <t>SUD</t>
  </si>
  <si>
    <t>MOS</t>
  </si>
  <si>
    <t>PNM</t>
  </si>
  <si>
    <t>ISA</t>
  </si>
  <si>
    <t>RAR</t>
  </si>
  <si>
    <t>SRB</t>
  </si>
  <si>
    <t>USS</t>
  </si>
  <si>
    <t>PED</t>
  </si>
  <si>
    <t>POR</t>
  </si>
  <si>
    <t>JPH</t>
  </si>
  <si>
    <t>RCE</t>
  </si>
  <si>
    <t>UCM</t>
  </si>
  <si>
    <t>VKA</t>
  </si>
  <si>
    <t>PIZ</t>
  </si>
  <si>
    <t>POY</t>
  </si>
  <si>
    <t>LIF</t>
  </si>
  <si>
    <t>RRT</t>
  </si>
  <si>
    <t>UMA</t>
  </si>
  <si>
    <t>VKB</t>
  </si>
  <si>
    <t>PRS</t>
  </si>
  <si>
    <t>PRW</t>
  </si>
  <si>
    <t>LSA</t>
  </si>
  <si>
    <t>RZE</t>
  </si>
  <si>
    <t>VAR</t>
  </si>
  <si>
    <t>WSC</t>
  </si>
  <si>
    <t>REC</t>
  </si>
  <si>
    <t>RHO</t>
  </si>
  <si>
    <t>MAH</t>
  </si>
  <si>
    <t>SHS</t>
  </si>
  <si>
    <t>WHA</t>
  </si>
  <si>
    <t>SOC</t>
  </si>
  <si>
    <t>SLC</t>
  </si>
  <si>
    <t>MPB</t>
  </si>
  <si>
    <t>SVC</t>
  </si>
  <si>
    <t>BSE</t>
  </si>
  <si>
    <t>SPS</t>
  </si>
  <si>
    <t>SMM</t>
  </si>
  <si>
    <t>MUS</t>
  </si>
  <si>
    <t>TAM</t>
  </si>
  <si>
    <t>BSL</t>
  </si>
  <si>
    <t>ULH</t>
  </si>
  <si>
    <t>STG</t>
  </si>
  <si>
    <t>NES</t>
  </si>
  <si>
    <t>TAR</t>
  </si>
  <si>
    <t>UPB</t>
  </si>
  <si>
    <t>TER</t>
  </si>
  <si>
    <t>NTA</t>
  </si>
  <si>
    <t>TAT</t>
  </si>
  <si>
    <t>DOW</t>
  </si>
  <si>
    <t>URL</t>
  </si>
  <si>
    <t>SCA</t>
  </si>
  <si>
    <t>THR</t>
  </si>
  <si>
    <t>CML</t>
  </si>
  <si>
    <t>USC</t>
  </si>
  <si>
    <t>UTA</t>
  </si>
  <si>
    <t>TVB</t>
  </si>
  <si>
    <t>HAR</t>
  </si>
  <si>
    <t>USG</t>
  </si>
  <si>
    <t>UTB</t>
  </si>
  <si>
    <t>WHB</t>
  </si>
  <si>
    <t>PAB</t>
  </si>
  <si>
    <t>WBD</t>
  </si>
  <si>
    <t>WHC</t>
  </si>
  <si>
    <t>SDI</t>
  </si>
  <si>
    <t>WEL</t>
  </si>
  <si>
    <t>WHD</t>
  </si>
  <si>
    <t>STC</t>
  </si>
  <si>
    <t>WMS</t>
  </si>
  <si>
    <t>WRB</t>
  </si>
  <si>
    <t>TPD</t>
  </si>
  <si>
    <t>TPG</t>
  </si>
  <si>
    <t>Downtown Tampa/Davis Island</t>
  </si>
  <si>
    <t>Parking Lots/Housing</t>
  </si>
  <si>
    <t>FY 17-18 Inventory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</si>
</sst>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2" borderId="1" xfId="1" applyNumberFormat="1" applyFont="1" applyFill="1" applyBorder="1" applyAlignment="1"/>
    <xf numFmtId="164" fontId="4" fillId="0" borderId="1" xfId="1" applyNumberFormat="1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5"/>
  <sheetViews>
    <sheetView tabSelected="1" zoomScaleNormal="100" workbookViewId="0"/>
  </sheetViews>
  <sheetFormatPr defaultRowHeight="14.25" x14ac:dyDescent="0.2"/>
  <cols>
    <col min="1" max="1" width="9.140625" style="1" customWidth="1"/>
    <col min="2" max="2" width="11" style="1" bestFit="1" customWidth="1"/>
    <col min="3" max="3" width="6.5703125" style="1" customWidth="1"/>
    <col min="4" max="4" width="12.140625" style="1" bestFit="1" customWidth="1"/>
    <col min="5" max="5" width="10.7109375" style="1" customWidth="1"/>
    <col min="6" max="9" width="12.140625" style="1" bestFit="1" customWidth="1"/>
    <col min="10" max="10" width="9.7109375" style="1" bestFit="1" customWidth="1"/>
    <col min="11" max="11" width="5.5703125" style="1" customWidth="1"/>
    <col min="12" max="12" width="11.5703125" style="1" bestFit="1" customWidth="1"/>
    <col min="13" max="13" width="9.28515625" style="1" customWidth="1"/>
    <col min="14" max="14" width="11" style="1" bestFit="1" customWidth="1"/>
    <col min="15" max="16384" width="9.140625" style="1"/>
  </cols>
  <sheetData>
    <row r="1" spans="2:14" ht="15" x14ac:dyDescent="0.25">
      <c r="C1" s="2"/>
      <c r="F1" s="31" t="s">
        <v>248</v>
      </c>
    </row>
    <row r="2" spans="2:14" x14ac:dyDescent="0.2">
      <c r="C2" s="2"/>
    </row>
    <row r="3" spans="2:14" ht="15" x14ac:dyDescent="0.25">
      <c r="C3" s="26" t="s">
        <v>0</v>
      </c>
      <c r="D3" s="27"/>
      <c r="E3" s="28"/>
      <c r="F3" s="30" t="s">
        <v>1</v>
      </c>
      <c r="G3" s="30"/>
      <c r="H3" s="30" t="s">
        <v>2</v>
      </c>
      <c r="I3" s="30"/>
      <c r="J3" s="30" t="s">
        <v>3</v>
      </c>
      <c r="K3" s="30"/>
      <c r="L3" s="17" t="s">
        <v>4</v>
      </c>
      <c r="M3" s="18"/>
      <c r="N3" s="3"/>
    </row>
    <row r="4" spans="2:14" x14ac:dyDescent="0.2">
      <c r="C4" s="20" t="s">
        <v>247</v>
      </c>
      <c r="D4" s="21"/>
      <c r="E4" s="22"/>
      <c r="F4" s="29">
        <v>42921</v>
      </c>
      <c r="G4" s="29"/>
      <c r="H4" s="29">
        <v>42926</v>
      </c>
      <c r="I4" s="29"/>
      <c r="J4" s="29">
        <v>42958</v>
      </c>
      <c r="K4" s="29"/>
      <c r="L4" s="10" t="s">
        <v>5</v>
      </c>
      <c r="M4" s="19"/>
    </row>
    <row r="5" spans="2:14" x14ac:dyDescent="0.2">
      <c r="C5" s="20" t="s">
        <v>6</v>
      </c>
      <c r="D5" s="21"/>
      <c r="E5" s="22"/>
      <c r="F5" s="29">
        <v>42954</v>
      </c>
      <c r="G5" s="29"/>
      <c r="H5" s="29">
        <v>42961</v>
      </c>
      <c r="I5" s="29"/>
      <c r="J5" s="29">
        <v>43014</v>
      </c>
      <c r="K5" s="29"/>
      <c r="L5" s="10" t="s">
        <v>5</v>
      </c>
      <c r="M5" s="19"/>
    </row>
    <row r="6" spans="2:14" x14ac:dyDescent="0.2">
      <c r="C6" s="20" t="s">
        <v>7</v>
      </c>
      <c r="D6" s="21"/>
      <c r="E6" s="22"/>
      <c r="F6" s="29">
        <v>43010</v>
      </c>
      <c r="G6" s="29"/>
      <c r="H6" s="29">
        <v>43017</v>
      </c>
      <c r="I6" s="29"/>
      <c r="J6" s="29">
        <v>43061</v>
      </c>
      <c r="K6" s="29"/>
      <c r="L6" s="10" t="s">
        <v>8</v>
      </c>
      <c r="M6" s="19"/>
    </row>
    <row r="7" spans="2:14" x14ac:dyDescent="0.2">
      <c r="C7" s="20" t="s">
        <v>9</v>
      </c>
      <c r="D7" s="21"/>
      <c r="E7" s="22"/>
      <c r="F7" s="29">
        <v>43059</v>
      </c>
      <c r="G7" s="29"/>
      <c r="H7" s="29">
        <v>43066</v>
      </c>
      <c r="I7" s="29"/>
      <c r="J7" s="29">
        <v>43084</v>
      </c>
      <c r="K7" s="29"/>
      <c r="L7" s="10" t="s">
        <v>8</v>
      </c>
      <c r="M7" s="19"/>
    </row>
    <row r="8" spans="2:14" x14ac:dyDescent="0.2">
      <c r="C8" s="20" t="s">
        <v>10</v>
      </c>
      <c r="D8" s="21"/>
      <c r="E8" s="22"/>
      <c r="F8" s="29">
        <v>43059</v>
      </c>
      <c r="G8" s="29"/>
      <c r="H8" s="29">
        <v>43066</v>
      </c>
      <c r="I8" s="29"/>
      <c r="J8" s="29">
        <v>43084</v>
      </c>
      <c r="K8" s="29"/>
      <c r="L8" s="10" t="s">
        <v>8</v>
      </c>
      <c r="M8" s="19"/>
    </row>
    <row r="9" spans="2:14" x14ac:dyDescent="0.2">
      <c r="C9" s="20" t="s">
        <v>11</v>
      </c>
      <c r="D9" s="21"/>
      <c r="E9" s="22"/>
      <c r="F9" s="29">
        <v>43087</v>
      </c>
      <c r="G9" s="29"/>
      <c r="H9" s="29">
        <v>43102</v>
      </c>
      <c r="I9" s="29"/>
      <c r="J9" s="29">
        <v>43119</v>
      </c>
      <c r="K9" s="29"/>
      <c r="L9" s="10" t="s">
        <v>12</v>
      </c>
      <c r="M9" s="19"/>
    </row>
    <row r="10" spans="2:14" x14ac:dyDescent="0.2">
      <c r="C10" s="20" t="s">
        <v>13</v>
      </c>
      <c r="D10" s="21"/>
      <c r="E10" s="22"/>
      <c r="F10" s="29">
        <v>43087</v>
      </c>
      <c r="G10" s="29"/>
      <c r="H10" s="29">
        <v>43102</v>
      </c>
      <c r="I10" s="29"/>
      <c r="J10" s="29">
        <v>43119</v>
      </c>
      <c r="K10" s="29"/>
      <c r="L10" s="10" t="s">
        <v>12</v>
      </c>
      <c r="M10" s="19"/>
    </row>
    <row r="11" spans="2:14" x14ac:dyDescent="0.2">
      <c r="C11" s="20" t="s">
        <v>14</v>
      </c>
      <c r="D11" s="21"/>
      <c r="E11" s="22"/>
      <c r="F11" s="29">
        <v>43116</v>
      </c>
      <c r="G11" s="29"/>
      <c r="H11" s="29">
        <v>43122</v>
      </c>
      <c r="I11" s="29"/>
      <c r="J11" s="29">
        <v>43150</v>
      </c>
      <c r="K11" s="29"/>
      <c r="L11" s="10" t="s">
        <v>12</v>
      </c>
      <c r="M11" s="19"/>
    </row>
    <row r="12" spans="2:14" x14ac:dyDescent="0.2">
      <c r="C12" s="20" t="s">
        <v>246</v>
      </c>
      <c r="D12" s="21"/>
      <c r="E12" s="22"/>
      <c r="F12" s="29">
        <v>43135</v>
      </c>
      <c r="G12" s="29"/>
      <c r="H12" s="29">
        <v>43142</v>
      </c>
      <c r="I12" s="29"/>
      <c r="J12" s="29">
        <v>43154</v>
      </c>
      <c r="K12" s="29"/>
      <c r="L12" s="10" t="s">
        <v>12</v>
      </c>
      <c r="M12" s="19"/>
    </row>
    <row r="13" spans="2:14" x14ac:dyDescent="0.2">
      <c r="F13" s="2"/>
    </row>
    <row r="14" spans="2:14" x14ac:dyDescent="0.2">
      <c r="B14" s="2"/>
    </row>
    <row r="15" spans="2:14" ht="15" x14ac:dyDescent="0.25">
      <c r="D15" s="4" t="s">
        <v>5</v>
      </c>
      <c r="E15" s="5">
        <f>E17+E29</f>
        <v>3123</v>
      </c>
      <c r="F15" s="6"/>
      <c r="G15" s="23" t="s">
        <v>8</v>
      </c>
      <c r="H15" s="24"/>
      <c r="I15" s="25"/>
      <c r="J15" s="5">
        <f>H17+J17+J48</f>
        <v>3049</v>
      </c>
      <c r="K15" s="6"/>
    </row>
    <row r="16" spans="2:14" ht="15" x14ac:dyDescent="0.25">
      <c r="D16" s="7" t="s">
        <v>15</v>
      </c>
      <c r="E16" s="7" t="s">
        <v>16</v>
      </c>
      <c r="F16" s="6"/>
      <c r="G16" s="7" t="s">
        <v>15</v>
      </c>
      <c r="H16" s="7" t="s">
        <v>16</v>
      </c>
      <c r="I16" s="7" t="s">
        <v>15</v>
      </c>
      <c r="J16" s="7" t="s">
        <v>16</v>
      </c>
      <c r="K16" s="6"/>
    </row>
    <row r="17" spans="4:11" ht="15" x14ac:dyDescent="0.25">
      <c r="D17" s="7" t="s">
        <v>18</v>
      </c>
      <c r="E17" s="8">
        <f>SUM(E18:E28)</f>
        <v>643</v>
      </c>
      <c r="F17" s="6"/>
      <c r="G17" s="9" t="s">
        <v>19</v>
      </c>
      <c r="H17" s="8">
        <f>SUM(H18:H58)</f>
        <v>817</v>
      </c>
      <c r="I17" s="9" t="s">
        <v>20</v>
      </c>
      <c r="J17" s="8">
        <f>SUM(J18:J47)</f>
        <v>2144</v>
      </c>
      <c r="K17" s="6"/>
    </row>
    <row r="18" spans="4:11" x14ac:dyDescent="0.2">
      <c r="D18" s="10" t="s">
        <v>24</v>
      </c>
      <c r="E18" s="11">
        <v>2</v>
      </c>
      <c r="F18" s="6"/>
      <c r="G18" s="10" t="s">
        <v>25</v>
      </c>
      <c r="H18" s="12">
        <v>14</v>
      </c>
      <c r="I18" s="10" t="s">
        <v>26</v>
      </c>
      <c r="J18" s="13">
        <v>206</v>
      </c>
      <c r="K18" s="6"/>
    </row>
    <row r="19" spans="4:11" x14ac:dyDescent="0.2">
      <c r="D19" s="10" t="s">
        <v>30</v>
      </c>
      <c r="E19" s="11">
        <v>2</v>
      </c>
      <c r="F19" s="6"/>
      <c r="G19" s="10" t="s">
        <v>31</v>
      </c>
      <c r="H19" s="12">
        <v>2</v>
      </c>
      <c r="I19" s="10" t="s">
        <v>32</v>
      </c>
      <c r="J19" s="13">
        <v>0</v>
      </c>
      <c r="K19" s="6"/>
    </row>
    <row r="20" spans="4:11" x14ac:dyDescent="0.2">
      <c r="D20" s="10" t="s">
        <v>36</v>
      </c>
      <c r="E20" s="11">
        <v>5</v>
      </c>
      <c r="F20" s="6"/>
      <c r="G20" s="10" t="s">
        <v>37</v>
      </c>
      <c r="H20" s="12">
        <v>2</v>
      </c>
      <c r="I20" s="10" t="s">
        <v>38</v>
      </c>
      <c r="J20" s="13">
        <v>4</v>
      </c>
      <c r="K20" s="6"/>
    </row>
    <row r="21" spans="4:11" x14ac:dyDescent="0.2">
      <c r="D21" s="10" t="s">
        <v>42</v>
      </c>
      <c r="E21" s="11">
        <v>4</v>
      </c>
      <c r="F21" s="6"/>
      <c r="G21" s="10" t="s">
        <v>43</v>
      </c>
      <c r="H21" s="12">
        <v>2</v>
      </c>
      <c r="I21" s="10" t="s">
        <v>44</v>
      </c>
      <c r="J21" s="13">
        <v>1</v>
      </c>
      <c r="K21" s="6"/>
    </row>
    <row r="22" spans="4:11" x14ac:dyDescent="0.2">
      <c r="D22" s="10" t="s">
        <v>48</v>
      </c>
      <c r="E22" s="11">
        <v>0</v>
      </c>
      <c r="F22" s="6"/>
      <c r="G22" s="10" t="s">
        <v>49</v>
      </c>
      <c r="H22" s="12">
        <v>2</v>
      </c>
      <c r="I22" s="10" t="s">
        <v>50</v>
      </c>
      <c r="J22" s="13">
        <v>9</v>
      </c>
      <c r="K22" s="6"/>
    </row>
    <row r="23" spans="4:11" x14ac:dyDescent="0.2">
      <c r="D23" s="10" t="s">
        <v>54</v>
      </c>
      <c r="E23" s="11">
        <v>1</v>
      </c>
      <c r="F23" s="6"/>
      <c r="G23" s="10" t="s">
        <v>55</v>
      </c>
      <c r="H23" s="12">
        <v>3</v>
      </c>
      <c r="I23" s="10" t="s">
        <v>56</v>
      </c>
      <c r="J23" s="13">
        <v>111</v>
      </c>
      <c r="K23" s="6"/>
    </row>
    <row r="24" spans="4:11" x14ac:dyDescent="0.2">
      <c r="D24" s="10" t="s">
        <v>60</v>
      </c>
      <c r="E24" s="11">
        <v>20</v>
      </c>
      <c r="F24" s="6"/>
      <c r="G24" s="10" t="s">
        <v>61</v>
      </c>
      <c r="H24" s="12">
        <v>2</v>
      </c>
      <c r="I24" s="10" t="s">
        <v>62</v>
      </c>
      <c r="J24" s="13">
        <v>4</v>
      </c>
      <c r="K24" s="6"/>
    </row>
    <row r="25" spans="4:11" x14ac:dyDescent="0.2">
      <c r="D25" s="10" t="s">
        <v>66</v>
      </c>
      <c r="E25" s="11">
        <v>555</v>
      </c>
      <c r="F25" s="6"/>
      <c r="G25" s="10" t="s">
        <v>67</v>
      </c>
      <c r="H25" s="12">
        <v>33</v>
      </c>
      <c r="I25" s="10" t="s">
        <v>68</v>
      </c>
      <c r="J25" s="13">
        <v>3</v>
      </c>
      <c r="K25" s="6"/>
    </row>
    <row r="26" spans="4:11" x14ac:dyDescent="0.2">
      <c r="D26" s="10" t="s">
        <v>72</v>
      </c>
      <c r="E26" s="11">
        <v>46</v>
      </c>
      <c r="F26" s="6"/>
      <c r="G26" s="10" t="s">
        <v>73</v>
      </c>
      <c r="H26" s="12">
        <v>11</v>
      </c>
      <c r="I26" s="10" t="s">
        <v>74</v>
      </c>
      <c r="J26" s="13">
        <v>31</v>
      </c>
      <c r="K26" s="6"/>
    </row>
    <row r="27" spans="4:11" x14ac:dyDescent="0.2">
      <c r="D27" s="10" t="s">
        <v>78</v>
      </c>
      <c r="E27" s="11">
        <v>7</v>
      </c>
      <c r="F27" s="6"/>
      <c r="G27" s="10" t="s">
        <v>79</v>
      </c>
      <c r="H27" s="12">
        <v>11</v>
      </c>
      <c r="I27" s="10" t="s">
        <v>80</v>
      </c>
      <c r="J27" s="13">
        <v>909</v>
      </c>
      <c r="K27" s="6"/>
    </row>
    <row r="28" spans="4:11" x14ac:dyDescent="0.2">
      <c r="D28" s="10" t="s">
        <v>84</v>
      </c>
      <c r="E28" s="11">
        <v>1</v>
      </c>
      <c r="F28" s="6"/>
      <c r="G28" s="10" t="s">
        <v>85</v>
      </c>
      <c r="H28" s="12">
        <v>10</v>
      </c>
      <c r="I28" s="10" t="s">
        <v>86</v>
      </c>
      <c r="J28" s="13">
        <v>14</v>
      </c>
      <c r="K28" s="6"/>
    </row>
    <row r="29" spans="4:11" ht="15" x14ac:dyDescent="0.25">
      <c r="D29" s="7" t="s">
        <v>90</v>
      </c>
      <c r="E29" s="8">
        <f>SUM(E30:E55)</f>
        <v>2480</v>
      </c>
      <c r="F29" s="6"/>
      <c r="G29" s="10" t="s">
        <v>91</v>
      </c>
      <c r="H29" s="12">
        <v>1</v>
      </c>
      <c r="I29" s="10" t="s">
        <v>92</v>
      </c>
      <c r="J29" s="13">
        <v>53</v>
      </c>
      <c r="K29" s="6"/>
    </row>
    <row r="30" spans="4:11" x14ac:dyDescent="0.2">
      <c r="D30" s="10" t="s">
        <v>96</v>
      </c>
      <c r="E30" s="11">
        <v>76</v>
      </c>
      <c r="F30" s="6"/>
      <c r="G30" s="10" t="s">
        <v>97</v>
      </c>
      <c r="H30" s="12">
        <v>2</v>
      </c>
      <c r="I30" s="10" t="s">
        <v>98</v>
      </c>
      <c r="J30" s="13">
        <v>135</v>
      </c>
      <c r="K30" s="6"/>
    </row>
    <row r="31" spans="4:11" x14ac:dyDescent="0.2">
      <c r="D31" s="10" t="s">
        <v>102</v>
      </c>
      <c r="E31" s="11">
        <v>178</v>
      </c>
      <c r="F31" s="6"/>
      <c r="G31" s="10" t="s">
        <v>103</v>
      </c>
      <c r="H31" s="12">
        <v>2</v>
      </c>
      <c r="I31" s="10" t="s">
        <v>104</v>
      </c>
      <c r="J31" s="13">
        <v>1</v>
      </c>
      <c r="K31" s="6"/>
    </row>
    <row r="32" spans="4:11" x14ac:dyDescent="0.2">
      <c r="D32" s="10" t="s">
        <v>108</v>
      </c>
      <c r="E32" s="11">
        <v>48</v>
      </c>
      <c r="F32" s="6"/>
      <c r="G32" s="10" t="s">
        <v>109</v>
      </c>
      <c r="H32" s="12">
        <v>4</v>
      </c>
      <c r="I32" s="10" t="s">
        <v>110</v>
      </c>
      <c r="J32" s="13">
        <v>93</v>
      </c>
      <c r="K32" s="6"/>
    </row>
    <row r="33" spans="4:11" x14ac:dyDescent="0.2">
      <c r="D33" s="10" t="s">
        <v>113</v>
      </c>
      <c r="E33" s="11">
        <v>82</v>
      </c>
      <c r="F33" s="6"/>
      <c r="G33" s="10" t="s">
        <v>114</v>
      </c>
      <c r="H33" s="12">
        <v>15</v>
      </c>
      <c r="I33" s="10" t="s">
        <v>115</v>
      </c>
      <c r="J33" s="13">
        <v>43</v>
      </c>
      <c r="K33" s="6"/>
    </row>
    <row r="34" spans="4:11" x14ac:dyDescent="0.2">
      <c r="D34" s="10" t="s">
        <v>119</v>
      </c>
      <c r="E34" s="11">
        <v>9</v>
      </c>
      <c r="F34" s="6"/>
      <c r="G34" s="10" t="s">
        <v>120</v>
      </c>
      <c r="H34" s="12">
        <v>104</v>
      </c>
      <c r="I34" s="10" t="s">
        <v>121</v>
      </c>
      <c r="J34" s="13">
        <v>170</v>
      </c>
      <c r="K34" s="6"/>
    </row>
    <row r="35" spans="4:11" x14ac:dyDescent="0.2">
      <c r="D35" s="10" t="s">
        <v>125</v>
      </c>
      <c r="E35" s="11">
        <v>40</v>
      </c>
      <c r="F35" s="6"/>
      <c r="G35" s="10" t="s">
        <v>126</v>
      </c>
      <c r="H35" s="12">
        <v>18</v>
      </c>
      <c r="I35" s="10" t="s">
        <v>127</v>
      </c>
      <c r="J35" s="13">
        <v>0</v>
      </c>
      <c r="K35" s="6"/>
    </row>
    <row r="36" spans="4:11" x14ac:dyDescent="0.2">
      <c r="D36" s="10" t="s">
        <v>131</v>
      </c>
      <c r="E36" s="11">
        <v>1</v>
      </c>
      <c r="F36" s="6"/>
      <c r="G36" s="10" t="s">
        <v>132</v>
      </c>
      <c r="H36" s="12">
        <v>95</v>
      </c>
      <c r="I36" s="10" t="s">
        <v>133</v>
      </c>
      <c r="J36" s="13">
        <v>0</v>
      </c>
      <c r="K36" s="6"/>
    </row>
    <row r="37" spans="4:11" x14ac:dyDescent="0.2">
      <c r="D37" s="10" t="s">
        <v>137</v>
      </c>
      <c r="E37" s="11">
        <v>232</v>
      </c>
      <c r="F37" s="6"/>
      <c r="G37" s="10" t="s">
        <v>138</v>
      </c>
      <c r="H37" s="12">
        <v>3</v>
      </c>
      <c r="I37" s="10" t="s">
        <v>139</v>
      </c>
      <c r="J37" s="13">
        <v>33</v>
      </c>
      <c r="K37" s="6"/>
    </row>
    <row r="38" spans="4:11" x14ac:dyDescent="0.2">
      <c r="D38" s="10" t="s">
        <v>143</v>
      </c>
      <c r="E38" s="11">
        <v>95</v>
      </c>
      <c r="F38" s="6"/>
      <c r="G38" s="10" t="s">
        <v>144</v>
      </c>
      <c r="H38" s="12">
        <v>1</v>
      </c>
      <c r="I38" s="10" t="s">
        <v>145</v>
      </c>
      <c r="J38" s="13">
        <v>28</v>
      </c>
      <c r="K38" s="6"/>
    </row>
    <row r="39" spans="4:11" x14ac:dyDescent="0.2">
      <c r="D39" s="10" t="s">
        <v>149</v>
      </c>
      <c r="E39" s="11">
        <v>160</v>
      </c>
      <c r="F39" s="6"/>
      <c r="G39" s="10" t="s">
        <v>150</v>
      </c>
      <c r="H39" s="12">
        <v>8</v>
      </c>
      <c r="I39" s="10" t="s">
        <v>151</v>
      </c>
      <c r="J39" s="13">
        <v>2</v>
      </c>
      <c r="K39" s="6"/>
    </row>
    <row r="40" spans="4:11" x14ac:dyDescent="0.2">
      <c r="D40" s="10" t="s">
        <v>155</v>
      </c>
      <c r="E40" s="11">
        <v>0</v>
      </c>
      <c r="F40" s="6"/>
      <c r="G40" s="10" t="s">
        <v>156</v>
      </c>
      <c r="H40" s="12">
        <v>1</v>
      </c>
      <c r="I40" s="10" t="s">
        <v>157</v>
      </c>
      <c r="J40" s="13">
        <v>10</v>
      </c>
      <c r="K40" s="6"/>
    </row>
    <row r="41" spans="4:11" x14ac:dyDescent="0.2">
      <c r="D41" s="10" t="s">
        <v>161</v>
      </c>
      <c r="E41" s="11">
        <v>20</v>
      </c>
      <c r="F41" s="6"/>
      <c r="G41" s="10" t="s">
        <v>162</v>
      </c>
      <c r="H41" s="12">
        <v>8</v>
      </c>
      <c r="I41" s="10" t="s">
        <v>19</v>
      </c>
      <c r="J41" s="13">
        <v>46</v>
      </c>
      <c r="K41" s="6"/>
    </row>
    <row r="42" spans="4:11" x14ac:dyDescent="0.2">
      <c r="D42" s="10" t="s">
        <v>166</v>
      </c>
      <c r="E42" s="11">
        <v>2</v>
      </c>
      <c r="F42" s="6"/>
      <c r="G42" s="10" t="s">
        <v>167</v>
      </c>
      <c r="H42" s="12">
        <v>0</v>
      </c>
      <c r="I42" s="10" t="s">
        <v>168</v>
      </c>
      <c r="J42" s="13">
        <v>3</v>
      </c>
      <c r="K42" s="6"/>
    </row>
    <row r="43" spans="4:11" x14ac:dyDescent="0.2">
      <c r="D43" s="10" t="s">
        <v>172</v>
      </c>
      <c r="E43" s="11">
        <v>514</v>
      </c>
      <c r="F43" s="6"/>
      <c r="G43" s="10" t="s">
        <v>173</v>
      </c>
      <c r="H43" s="12">
        <v>0</v>
      </c>
      <c r="I43" s="10" t="s">
        <v>174</v>
      </c>
      <c r="J43" s="13">
        <v>46</v>
      </c>
      <c r="K43" s="6"/>
    </row>
    <row r="44" spans="4:11" x14ac:dyDescent="0.2">
      <c r="D44" s="10" t="s">
        <v>178</v>
      </c>
      <c r="E44" s="11">
        <v>365</v>
      </c>
      <c r="F44" s="6"/>
      <c r="G44" s="10" t="s">
        <v>179</v>
      </c>
      <c r="H44" s="12">
        <v>20</v>
      </c>
      <c r="I44" s="10" t="s">
        <v>180</v>
      </c>
      <c r="J44" s="13">
        <v>181</v>
      </c>
      <c r="K44" s="6"/>
    </row>
    <row r="45" spans="4:11" x14ac:dyDescent="0.2">
      <c r="D45" s="10" t="s">
        <v>184</v>
      </c>
      <c r="E45" s="11">
        <v>29</v>
      </c>
      <c r="F45" s="6"/>
      <c r="G45" s="10" t="s">
        <v>185</v>
      </c>
      <c r="H45" s="12">
        <v>1</v>
      </c>
      <c r="I45" s="10" t="s">
        <v>186</v>
      </c>
      <c r="J45" s="13">
        <v>2</v>
      </c>
      <c r="K45" s="6"/>
    </row>
    <row r="46" spans="4:11" x14ac:dyDescent="0.2">
      <c r="D46" s="10" t="s">
        <v>190</v>
      </c>
      <c r="E46" s="11">
        <v>0</v>
      </c>
      <c r="F46" s="6"/>
      <c r="G46" s="10" t="s">
        <v>191</v>
      </c>
      <c r="H46" s="12">
        <v>14</v>
      </c>
      <c r="I46" s="10" t="s">
        <v>192</v>
      </c>
      <c r="J46" s="13">
        <v>0</v>
      </c>
      <c r="K46" s="6"/>
    </row>
    <row r="47" spans="4:11" x14ac:dyDescent="0.2">
      <c r="D47" s="10" t="s">
        <v>196</v>
      </c>
      <c r="E47" s="11">
        <v>20</v>
      </c>
      <c r="F47" s="6"/>
      <c r="G47" s="10" t="s">
        <v>197</v>
      </c>
      <c r="H47" s="12">
        <v>1</v>
      </c>
      <c r="I47" s="10" t="s">
        <v>198</v>
      </c>
      <c r="J47" s="13">
        <v>6</v>
      </c>
      <c r="K47" s="6"/>
    </row>
    <row r="48" spans="4:11" ht="15" x14ac:dyDescent="0.25">
      <c r="D48" s="10" t="s">
        <v>202</v>
      </c>
      <c r="E48" s="11">
        <v>4</v>
      </c>
      <c r="F48" s="6"/>
      <c r="G48" s="10" t="s">
        <v>203</v>
      </c>
      <c r="H48" s="12">
        <v>3</v>
      </c>
      <c r="I48" s="7" t="s">
        <v>204</v>
      </c>
      <c r="J48" s="8">
        <f>SUM(J49:J50)</f>
        <v>88</v>
      </c>
      <c r="K48" s="6"/>
    </row>
    <row r="49" spans="2:14" x14ac:dyDescent="0.2">
      <c r="D49" s="10" t="s">
        <v>207</v>
      </c>
      <c r="E49" s="11">
        <v>1</v>
      </c>
      <c r="F49" s="6"/>
      <c r="G49" s="10" t="s">
        <v>208</v>
      </c>
      <c r="H49" s="12">
        <v>313</v>
      </c>
      <c r="I49" s="10" t="s">
        <v>209</v>
      </c>
      <c r="J49" s="13">
        <v>88</v>
      </c>
      <c r="K49" s="6"/>
    </row>
    <row r="50" spans="2:14" x14ac:dyDescent="0.2">
      <c r="D50" s="10" t="s">
        <v>212</v>
      </c>
      <c r="E50" s="11">
        <v>65</v>
      </c>
      <c r="F50" s="6"/>
      <c r="G50" s="10" t="s">
        <v>213</v>
      </c>
      <c r="H50" s="12">
        <v>1</v>
      </c>
      <c r="I50" s="10" t="s">
        <v>214</v>
      </c>
      <c r="J50" s="13">
        <v>0</v>
      </c>
      <c r="K50" s="6"/>
    </row>
    <row r="51" spans="2:14" x14ac:dyDescent="0.2">
      <c r="D51" s="10" t="s">
        <v>217</v>
      </c>
      <c r="E51" s="11">
        <v>81</v>
      </c>
      <c r="F51" s="6"/>
      <c r="G51" s="10" t="s">
        <v>218</v>
      </c>
      <c r="H51" s="12">
        <v>11</v>
      </c>
      <c r="I51" s="14"/>
      <c r="J51" s="14"/>
      <c r="K51" s="6"/>
    </row>
    <row r="52" spans="2:14" x14ac:dyDescent="0.2">
      <c r="D52" s="10" t="s">
        <v>221</v>
      </c>
      <c r="E52" s="11">
        <v>66</v>
      </c>
      <c r="F52" s="6"/>
      <c r="G52" s="10" t="s">
        <v>222</v>
      </c>
      <c r="H52" s="12">
        <v>7</v>
      </c>
      <c r="I52" s="14"/>
      <c r="J52" s="14"/>
      <c r="K52" s="6"/>
    </row>
    <row r="53" spans="2:14" x14ac:dyDescent="0.2">
      <c r="D53" s="10" t="s">
        <v>225</v>
      </c>
      <c r="E53" s="11">
        <v>177</v>
      </c>
      <c r="F53" s="6"/>
      <c r="G53" s="10" t="s">
        <v>226</v>
      </c>
      <c r="H53" s="12">
        <v>4</v>
      </c>
      <c r="I53" s="14"/>
      <c r="J53" s="14"/>
      <c r="K53" s="6"/>
    </row>
    <row r="54" spans="2:14" x14ac:dyDescent="0.2">
      <c r="D54" s="10" t="s">
        <v>229</v>
      </c>
      <c r="E54" s="11">
        <v>19</v>
      </c>
      <c r="F54" s="6"/>
      <c r="G54" s="10" t="s">
        <v>230</v>
      </c>
      <c r="H54" s="12">
        <v>64</v>
      </c>
      <c r="I54" s="14"/>
      <c r="J54" s="14"/>
      <c r="K54" s="6"/>
    </row>
    <row r="55" spans="2:14" x14ac:dyDescent="0.2">
      <c r="D55" s="10" t="s">
        <v>233</v>
      </c>
      <c r="E55" s="11">
        <v>196</v>
      </c>
      <c r="F55" s="6"/>
      <c r="G55" s="10" t="s">
        <v>234</v>
      </c>
      <c r="H55" s="12">
        <v>0</v>
      </c>
      <c r="I55" s="14"/>
      <c r="J55" s="14"/>
      <c r="K55" s="6"/>
    </row>
    <row r="56" spans="2:14" x14ac:dyDescent="0.2">
      <c r="D56" s="14"/>
      <c r="E56" s="14"/>
      <c r="F56" s="6"/>
      <c r="G56" s="10" t="s">
        <v>237</v>
      </c>
      <c r="H56" s="12">
        <v>8</v>
      </c>
      <c r="I56" s="14"/>
      <c r="J56" s="14"/>
      <c r="K56" s="6"/>
    </row>
    <row r="57" spans="2:14" x14ac:dyDescent="0.2">
      <c r="D57" s="14"/>
      <c r="E57" s="14"/>
      <c r="F57" s="6"/>
      <c r="G57" s="10" t="s">
        <v>240</v>
      </c>
      <c r="H57" s="12">
        <v>2</v>
      </c>
      <c r="I57" s="6"/>
      <c r="J57" s="6"/>
      <c r="K57" s="6"/>
    </row>
    <row r="58" spans="2:14" x14ac:dyDescent="0.2">
      <c r="D58" s="14"/>
      <c r="E58" s="14"/>
      <c r="F58" s="6"/>
      <c r="G58" s="10" t="s">
        <v>243</v>
      </c>
      <c r="H58" s="12">
        <v>14</v>
      </c>
      <c r="I58" s="6"/>
      <c r="J58" s="6"/>
      <c r="K58" s="6"/>
    </row>
    <row r="59" spans="2:14" x14ac:dyDescent="0.2">
      <c r="B59" s="14"/>
      <c r="C59" s="6"/>
      <c r="D59" s="6"/>
      <c r="E59" s="6"/>
      <c r="F59" s="6"/>
      <c r="G59" s="6"/>
      <c r="H59" s="6"/>
    </row>
    <row r="60" spans="2:14" x14ac:dyDescent="0.2">
      <c r="B60" s="14"/>
      <c r="C60" s="6"/>
      <c r="D60" s="6"/>
      <c r="E60" s="6"/>
      <c r="F60" s="6"/>
      <c r="G60" s="6"/>
      <c r="H60" s="14"/>
      <c r="I60" s="6"/>
      <c r="J60" s="6"/>
      <c r="K60" s="6"/>
      <c r="L60" s="6"/>
      <c r="M60" s="6"/>
      <c r="N60" s="6"/>
    </row>
    <row r="61" spans="2:14" ht="15" x14ac:dyDescent="0.25">
      <c r="D61" s="23" t="s">
        <v>12</v>
      </c>
      <c r="E61" s="24"/>
      <c r="F61" s="24"/>
      <c r="G61" s="24"/>
      <c r="H61" s="25"/>
      <c r="I61" s="5">
        <f>E63+G63+G98</f>
        <v>3510</v>
      </c>
    </row>
    <row r="62" spans="2:14" ht="15" x14ac:dyDescent="0.25">
      <c r="D62" s="4" t="s">
        <v>15</v>
      </c>
      <c r="E62" s="4" t="s">
        <v>17</v>
      </c>
      <c r="F62" s="4" t="s">
        <v>15</v>
      </c>
      <c r="G62" s="4" t="s">
        <v>17</v>
      </c>
      <c r="H62" s="4" t="s">
        <v>15</v>
      </c>
      <c r="I62" s="4" t="s">
        <v>16</v>
      </c>
    </row>
    <row r="63" spans="2:14" ht="15" x14ac:dyDescent="0.25">
      <c r="D63" s="9" t="s">
        <v>21</v>
      </c>
      <c r="E63" s="15">
        <f>SUM(E64:E93)</f>
        <v>95</v>
      </c>
      <c r="F63" s="9" t="s">
        <v>22</v>
      </c>
      <c r="G63" s="8">
        <f>SUM(G64:G97)</f>
        <v>3289</v>
      </c>
      <c r="H63" s="9" t="s">
        <v>23</v>
      </c>
      <c r="I63" s="8">
        <f>SUM(I64:I103)</f>
        <v>928</v>
      </c>
    </row>
    <row r="64" spans="2:14" x14ac:dyDescent="0.2">
      <c r="D64" s="10" t="s">
        <v>27</v>
      </c>
      <c r="E64" s="16">
        <v>0</v>
      </c>
      <c r="F64" s="10" t="s">
        <v>28</v>
      </c>
      <c r="G64" s="12">
        <v>34</v>
      </c>
      <c r="H64" s="10" t="s">
        <v>29</v>
      </c>
      <c r="I64" s="12">
        <v>1</v>
      </c>
    </row>
    <row r="65" spans="4:9" x14ac:dyDescent="0.2">
      <c r="D65" s="10" t="s">
        <v>33</v>
      </c>
      <c r="E65" s="16">
        <v>0</v>
      </c>
      <c r="F65" s="10" t="s">
        <v>34</v>
      </c>
      <c r="G65" s="12">
        <v>15</v>
      </c>
      <c r="H65" s="10" t="s">
        <v>35</v>
      </c>
      <c r="I65" s="12">
        <v>2</v>
      </c>
    </row>
    <row r="66" spans="4:9" x14ac:dyDescent="0.2">
      <c r="D66" s="10" t="s">
        <v>39</v>
      </c>
      <c r="E66" s="16">
        <v>3</v>
      </c>
      <c r="F66" s="10" t="s">
        <v>40</v>
      </c>
      <c r="G66" s="12">
        <v>8</v>
      </c>
      <c r="H66" s="10" t="s">
        <v>41</v>
      </c>
      <c r="I66" s="12">
        <v>17</v>
      </c>
    </row>
    <row r="67" spans="4:9" x14ac:dyDescent="0.2">
      <c r="D67" s="10" t="s">
        <v>45</v>
      </c>
      <c r="E67" s="16">
        <v>0</v>
      </c>
      <c r="F67" s="10" t="s">
        <v>46</v>
      </c>
      <c r="G67" s="12">
        <v>46</v>
      </c>
      <c r="H67" s="10" t="s">
        <v>47</v>
      </c>
      <c r="I67" s="12">
        <v>2</v>
      </c>
    </row>
    <row r="68" spans="4:9" x14ac:dyDescent="0.2">
      <c r="D68" s="10" t="s">
        <v>51</v>
      </c>
      <c r="E68" s="16">
        <v>0</v>
      </c>
      <c r="F68" s="10" t="s">
        <v>52</v>
      </c>
      <c r="G68" s="12">
        <v>4</v>
      </c>
      <c r="H68" s="10" t="s">
        <v>53</v>
      </c>
      <c r="I68" s="12">
        <v>9</v>
      </c>
    </row>
    <row r="69" spans="4:9" x14ac:dyDescent="0.2">
      <c r="D69" s="10" t="s">
        <v>57</v>
      </c>
      <c r="E69" s="16">
        <v>0</v>
      </c>
      <c r="F69" s="10" t="s">
        <v>58</v>
      </c>
      <c r="G69" s="12">
        <v>10</v>
      </c>
      <c r="H69" s="10" t="s">
        <v>59</v>
      </c>
      <c r="I69" s="12">
        <v>0</v>
      </c>
    </row>
    <row r="70" spans="4:9" x14ac:dyDescent="0.2">
      <c r="D70" s="10" t="s">
        <v>63</v>
      </c>
      <c r="E70" s="16">
        <v>0</v>
      </c>
      <c r="F70" s="10" t="s">
        <v>64</v>
      </c>
      <c r="G70" s="12">
        <v>2</v>
      </c>
      <c r="H70" s="10" t="s">
        <v>65</v>
      </c>
      <c r="I70" s="12">
        <v>78</v>
      </c>
    </row>
    <row r="71" spans="4:9" x14ac:dyDescent="0.2">
      <c r="D71" s="10" t="s">
        <v>69</v>
      </c>
      <c r="E71" s="16">
        <v>0</v>
      </c>
      <c r="F71" s="10" t="s">
        <v>70</v>
      </c>
      <c r="G71" s="12">
        <v>3</v>
      </c>
      <c r="H71" s="10" t="s">
        <v>71</v>
      </c>
      <c r="I71" s="12">
        <v>2</v>
      </c>
    </row>
    <row r="72" spans="4:9" x14ac:dyDescent="0.2">
      <c r="D72" s="10" t="s">
        <v>75</v>
      </c>
      <c r="E72" s="16">
        <v>0</v>
      </c>
      <c r="F72" s="10" t="s">
        <v>76</v>
      </c>
      <c r="G72" s="12">
        <v>6</v>
      </c>
      <c r="H72" s="10" t="s">
        <v>77</v>
      </c>
      <c r="I72" s="12">
        <v>48</v>
      </c>
    </row>
    <row r="73" spans="4:9" x14ac:dyDescent="0.2">
      <c r="D73" s="10" t="s">
        <v>81</v>
      </c>
      <c r="E73" s="16">
        <v>0</v>
      </c>
      <c r="F73" s="10" t="s">
        <v>82</v>
      </c>
      <c r="G73" s="12">
        <v>34</v>
      </c>
      <c r="H73" s="10" t="s">
        <v>83</v>
      </c>
      <c r="I73" s="12">
        <v>45</v>
      </c>
    </row>
    <row r="74" spans="4:9" x14ac:dyDescent="0.2">
      <c r="D74" s="10" t="s">
        <v>87</v>
      </c>
      <c r="E74" s="16">
        <v>0</v>
      </c>
      <c r="F74" s="10" t="s">
        <v>88</v>
      </c>
      <c r="G74" s="12">
        <v>15</v>
      </c>
      <c r="H74" s="10" t="s">
        <v>89</v>
      </c>
      <c r="I74" s="12">
        <v>0</v>
      </c>
    </row>
    <row r="75" spans="4:9" x14ac:dyDescent="0.2">
      <c r="D75" s="10" t="s">
        <v>93</v>
      </c>
      <c r="E75" s="16">
        <v>0</v>
      </c>
      <c r="F75" s="10" t="s">
        <v>94</v>
      </c>
      <c r="G75" s="12">
        <v>1</v>
      </c>
      <c r="H75" s="10" t="s">
        <v>95</v>
      </c>
      <c r="I75" s="12">
        <v>4</v>
      </c>
    </row>
    <row r="76" spans="4:9" x14ac:dyDescent="0.2">
      <c r="D76" s="10" t="s">
        <v>99</v>
      </c>
      <c r="E76" s="16">
        <v>0</v>
      </c>
      <c r="F76" s="10" t="s">
        <v>100</v>
      </c>
      <c r="G76" s="12">
        <v>37</v>
      </c>
      <c r="H76" s="10" t="s">
        <v>101</v>
      </c>
      <c r="I76" s="12">
        <v>37</v>
      </c>
    </row>
    <row r="77" spans="4:9" x14ac:dyDescent="0.2">
      <c r="D77" s="10" t="s">
        <v>105</v>
      </c>
      <c r="E77" s="16">
        <v>0</v>
      </c>
      <c r="F77" s="10" t="s">
        <v>106</v>
      </c>
      <c r="G77" s="12">
        <v>9</v>
      </c>
      <c r="H77" s="10" t="s">
        <v>107</v>
      </c>
      <c r="I77" s="12">
        <v>187</v>
      </c>
    </row>
    <row r="78" spans="4:9" x14ac:dyDescent="0.2">
      <c r="D78" s="10" t="s">
        <v>21</v>
      </c>
      <c r="E78" s="16">
        <v>10</v>
      </c>
      <c r="F78" s="10" t="s">
        <v>111</v>
      </c>
      <c r="G78" s="12">
        <v>0</v>
      </c>
      <c r="H78" s="10" t="s">
        <v>112</v>
      </c>
      <c r="I78" s="12">
        <v>0</v>
      </c>
    </row>
    <row r="79" spans="4:9" x14ac:dyDescent="0.2">
      <c r="D79" s="10" t="s">
        <v>116</v>
      </c>
      <c r="E79" s="16">
        <v>0</v>
      </c>
      <c r="F79" s="10" t="s">
        <v>117</v>
      </c>
      <c r="G79" s="12">
        <v>25</v>
      </c>
      <c r="H79" s="10" t="s">
        <v>118</v>
      </c>
      <c r="I79" s="12">
        <v>0</v>
      </c>
    </row>
    <row r="80" spans="4:9" x14ac:dyDescent="0.2">
      <c r="D80" s="10" t="s">
        <v>122</v>
      </c>
      <c r="E80" s="16">
        <v>5</v>
      </c>
      <c r="F80" s="10" t="s">
        <v>123</v>
      </c>
      <c r="G80" s="12">
        <v>0</v>
      </c>
      <c r="H80" s="10" t="s">
        <v>124</v>
      </c>
      <c r="I80" s="12">
        <v>12</v>
      </c>
    </row>
    <row r="81" spans="4:9" x14ac:dyDescent="0.2">
      <c r="D81" s="10" t="s">
        <v>128</v>
      </c>
      <c r="E81" s="16">
        <v>5</v>
      </c>
      <c r="F81" s="10" t="s">
        <v>129</v>
      </c>
      <c r="G81" s="12">
        <v>22</v>
      </c>
      <c r="H81" s="10" t="s">
        <v>130</v>
      </c>
      <c r="I81" s="12">
        <v>3</v>
      </c>
    </row>
    <row r="82" spans="4:9" x14ac:dyDescent="0.2">
      <c r="D82" s="10" t="s">
        <v>134</v>
      </c>
      <c r="E82" s="16">
        <v>66</v>
      </c>
      <c r="F82" s="10" t="s">
        <v>135</v>
      </c>
      <c r="G82" s="12">
        <v>113</v>
      </c>
      <c r="H82" s="10" t="s">
        <v>136</v>
      </c>
      <c r="I82" s="12">
        <v>7</v>
      </c>
    </row>
    <row r="83" spans="4:9" x14ac:dyDescent="0.2">
      <c r="D83" s="10" t="s">
        <v>140</v>
      </c>
      <c r="E83" s="16">
        <v>2</v>
      </c>
      <c r="F83" s="10" t="s">
        <v>141</v>
      </c>
      <c r="G83" s="12">
        <v>2</v>
      </c>
      <c r="H83" s="10" t="s">
        <v>142</v>
      </c>
      <c r="I83" s="12">
        <v>1</v>
      </c>
    </row>
    <row r="84" spans="4:9" x14ac:dyDescent="0.2">
      <c r="D84" s="10" t="s">
        <v>146</v>
      </c>
      <c r="E84" s="16">
        <v>0</v>
      </c>
      <c r="F84" s="10" t="s">
        <v>147</v>
      </c>
      <c r="G84" s="12">
        <v>9</v>
      </c>
      <c r="H84" s="10" t="s">
        <v>148</v>
      </c>
      <c r="I84" s="12">
        <v>1</v>
      </c>
    </row>
    <row r="85" spans="4:9" x14ac:dyDescent="0.2">
      <c r="D85" s="10" t="s">
        <v>152</v>
      </c>
      <c r="E85" s="16">
        <v>0</v>
      </c>
      <c r="F85" s="10" t="s">
        <v>153</v>
      </c>
      <c r="G85" s="12">
        <v>2</v>
      </c>
      <c r="H85" s="10" t="s">
        <v>154</v>
      </c>
      <c r="I85" s="12">
        <v>15</v>
      </c>
    </row>
    <row r="86" spans="4:9" x14ac:dyDescent="0.2">
      <c r="D86" s="10" t="s">
        <v>158</v>
      </c>
      <c r="E86" s="16">
        <v>0</v>
      </c>
      <c r="F86" s="10" t="s">
        <v>159</v>
      </c>
      <c r="G86" s="12">
        <v>2</v>
      </c>
      <c r="H86" s="10" t="s">
        <v>160</v>
      </c>
      <c r="I86" s="12">
        <v>220</v>
      </c>
    </row>
    <row r="87" spans="4:9" x14ac:dyDescent="0.2">
      <c r="D87" s="10" t="s">
        <v>163</v>
      </c>
      <c r="E87" s="16">
        <v>0</v>
      </c>
      <c r="F87" s="10" t="s">
        <v>164</v>
      </c>
      <c r="G87" s="12">
        <v>29</v>
      </c>
      <c r="H87" s="10" t="s">
        <v>165</v>
      </c>
      <c r="I87" s="12">
        <v>31</v>
      </c>
    </row>
    <row r="88" spans="4:9" x14ac:dyDescent="0.2">
      <c r="D88" s="10" t="s">
        <v>169</v>
      </c>
      <c r="E88" s="16">
        <v>0</v>
      </c>
      <c r="F88" s="10" t="s">
        <v>170</v>
      </c>
      <c r="G88" s="12">
        <v>2685</v>
      </c>
      <c r="H88" s="10" t="s">
        <v>171</v>
      </c>
      <c r="I88" s="12">
        <v>1</v>
      </c>
    </row>
    <row r="89" spans="4:9" x14ac:dyDescent="0.2">
      <c r="D89" s="10" t="s">
        <v>175</v>
      </c>
      <c r="E89" s="16">
        <v>0</v>
      </c>
      <c r="F89" s="10" t="s">
        <v>176</v>
      </c>
      <c r="G89" s="12">
        <v>1</v>
      </c>
      <c r="H89" s="10" t="s">
        <v>177</v>
      </c>
      <c r="I89" s="12">
        <v>1</v>
      </c>
    </row>
    <row r="90" spans="4:9" x14ac:dyDescent="0.2">
      <c r="D90" s="10" t="s">
        <v>181</v>
      </c>
      <c r="E90" s="16">
        <v>0</v>
      </c>
      <c r="F90" s="10" t="s">
        <v>182</v>
      </c>
      <c r="G90" s="12">
        <v>9</v>
      </c>
      <c r="H90" s="10" t="s">
        <v>183</v>
      </c>
      <c r="I90" s="12">
        <v>4</v>
      </c>
    </row>
    <row r="91" spans="4:9" x14ac:dyDescent="0.2">
      <c r="D91" s="10" t="s">
        <v>187</v>
      </c>
      <c r="E91" s="16">
        <v>3</v>
      </c>
      <c r="F91" s="10" t="s">
        <v>188</v>
      </c>
      <c r="G91" s="12">
        <v>3</v>
      </c>
      <c r="H91" s="10" t="s">
        <v>189</v>
      </c>
      <c r="I91" s="12">
        <v>77</v>
      </c>
    </row>
    <row r="92" spans="4:9" x14ac:dyDescent="0.2">
      <c r="D92" s="10" t="s">
        <v>193</v>
      </c>
      <c r="E92" s="16">
        <v>1</v>
      </c>
      <c r="F92" s="10" t="s">
        <v>194</v>
      </c>
      <c r="G92" s="12">
        <v>1</v>
      </c>
      <c r="H92" s="10" t="s">
        <v>195</v>
      </c>
      <c r="I92" s="12">
        <v>1</v>
      </c>
    </row>
    <row r="93" spans="4:9" x14ac:dyDescent="0.2">
      <c r="D93" s="10" t="s">
        <v>199</v>
      </c>
      <c r="E93" s="16">
        <v>0</v>
      </c>
      <c r="F93" s="10" t="s">
        <v>200</v>
      </c>
      <c r="G93" s="12">
        <v>112</v>
      </c>
      <c r="H93" s="10" t="s">
        <v>201</v>
      </c>
      <c r="I93" s="12">
        <v>0</v>
      </c>
    </row>
    <row r="94" spans="4:9" x14ac:dyDescent="0.2">
      <c r="D94" s="6"/>
      <c r="E94" s="6"/>
      <c r="F94" s="10" t="s">
        <v>205</v>
      </c>
      <c r="G94" s="12">
        <v>14</v>
      </c>
      <c r="H94" s="10" t="s">
        <v>206</v>
      </c>
      <c r="I94" s="12">
        <v>22</v>
      </c>
    </row>
    <row r="95" spans="4:9" x14ac:dyDescent="0.2">
      <c r="D95" s="6"/>
      <c r="E95" s="6"/>
      <c r="F95" s="10" t="s">
        <v>210</v>
      </c>
      <c r="G95" s="12">
        <v>1</v>
      </c>
      <c r="H95" s="10" t="s">
        <v>211</v>
      </c>
      <c r="I95" s="12">
        <v>3</v>
      </c>
    </row>
    <row r="96" spans="4:9" x14ac:dyDescent="0.2">
      <c r="D96" s="6"/>
      <c r="E96" s="6"/>
      <c r="F96" s="10" t="s">
        <v>215</v>
      </c>
      <c r="G96" s="12">
        <v>2</v>
      </c>
      <c r="H96" s="10" t="s">
        <v>216</v>
      </c>
      <c r="I96" s="12">
        <v>28</v>
      </c>
    </row>
    <row r="97" spans="4:9" x14ac:dyDescent="0.2">
      <c r="D97" s="6"/>
      <c r="E97" s="6"/>
      <c r="F97" s="10" t="s">
        <v>219</v>
      </c>
      <c r="G97" s="12">
        <v>33</v>
      </c>
      <c r="H97" s="10" t="s">
        <v>220</v>
      </c>
      <c r="I97" s="12">
        <v>2</v>
      </c>
    </row>
    <row r="98" spans="4:9" ht="15" x14ac:dyDescent="0.25">
      <c r="D98" s="14"/>
      <c r="E98" s="6"/>
      <c r="F98" s="7" t="s">
        <v>223</v>
      </c>
      <c r="G98" s="8">
        <f>SUM(G99:G105)</f>
        <v>126</v>
      </c>
      <c r="H98" s="10" t="s">
        <v>224</v>
      </c>
      <c r="I98" s="12">
        <v>4</v>
      </c>
    </row>
    <row r="99" spans="4:9" x14ac:dyDescent="0.2">
      <c r="D99" s="14"/>
      <c r="E99" s="6"/>
      <c r="F99" s="10" t="s">
        <v>227</v>
      </c>
      <c r="G99" s="12">
        <v>57</v>
      </c>
      <c r="H99" s="10" t="s">
        <v>228</v>
      </c>
      <c r="I99" s="12">
        <v>35</v>
      </c>
    </row>
    <row r="100" spans="4:9" x14ac:dyDescent="0.2">
      <c r="D100" s="14"/>
      <c r="E100" s="6"/>
      <c r="F100" s="10" t="s">
        <v>231</v>
      </c>
      <c r="G100" s="12">
        <v>0</v>
      </c>
      <c r="H100" s="10" t="s">
        <v>232</v>
      </c>
      <c r="I100" s="12">
        <v>18</v>
      </c>
    </row>
    <row r="101" spans="4:9" x14ac:dyDescent="0.2">
      <c r="D101" s="14"/>
      <c r="E101" s="6"/>
      <c r="F101" s="10" t="s">
        <v>235</v>
      </c>
      <c r="G101" s="12">
        <v>5</v>
      </c>
      <c r="H101" s="10" t="s">
        <v>236</v>
      </c>
      <c r="I101" s="12">
        <v>9</v>
      </c>
    </row>
    <row r="102" spans="4:9" x14ac:dyDescent="0.2">
      <c r="D102" s="14"/>
      <c r="E102" s="6"/>
      <c r="F102" s="10" t="s">
        <v>238</v>
      </c>
      <c r="G102" s="12">
        <v>8</v>
      </c>
      <c r="H102" s="10" t="s">
        <v>239</v>
      </c>
      <c r="I102" s="12">
        <v>0</v>
      </c>
    </row>
    <row r="103" spans="4:9" x14ac:dyDescent="0.2">
      <c r="D103" s="14"/>
      <c r="E103" s="6"/>
      <c r="F103" s="10" t="s">
        <v>241</v>
      </c>
      <c r="G103" s="12">
        <v>52</v>
      </c>
      <c r="H103" s="10" t="s">
        <v>242</v>
      </c>
      <c r="I103" s="12">
        <v>1</v>
      </c>
    </row>
    <row r="104" spans="4:9" x14ac:dyDescent="0.2">
      <c r="D104" s="6"/>
      <c r="E104" s="6"/>
      <c r="F104" s="10" t="s">
        <v>244</v>
      </c>
      <c r="G104" s="12">
        <v>0</v>
      </c>
      <c r="H104" s="6"/>
      <c r="I104" s="6"/>
    </row>
    <row r="105" spans="4:9" x14ac:dyDescent="0.2">
      <c r="D105" s="6"/>
      <c r="E105" s="6"/>
      <c r="F105" s="10" t="s">
        <v>245</v>
      </c>
      <c r="G105" s="12">
        <v>4</v>
      </c>
      <c r="H105" s="6"/>
      <c r="I105" s="6"/>
    </row>
  </sheetData>
  <mergeCells count="42">
    <mergeCell ref="J3:K3"/>
    <mergeCell ref="F4:G4"/>
    <mergeCell ref="H4:I4"/>
    <mergeCell ref="J4:K4"/>
    <mergeCell ref="J7:K7"/>
    <mergeCell ref="F8:G8"/>
    <mergeCell ref="H8:I8"/>
    <mergeCell ref="J8:K8"/>
    <mergeCell ref="F5:G5"/>
    <mergeCell ref="H5:I5"/>
    <mergeCell ref="J5:K5"/>
    <mergeCell ref="F6:G6"/>
    <mergeCell ref="H6:I6"/>
    <mergeCell ref="J6:K6"/>
    <mergeCell ref="C9:E9"/>
    <mergeCell ref="C10:E10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C11:E11"/>
    <mergeCell ref="C12:E12"/>
    <mergeCell ref="G15:I15"/>
    <mergeCell ref="D61:H61"/>
    <mergeCell ref="C3:E3"/>
    <mergeCell ref="C4:E4"/>
    <mergeCell ref="C5:E5"/>
    <mergeCell ref="C6:E6"/>
    <mergeCell ref="C7:E7"/>
    <mergeCell ref="F11:G11"/>
    <mergeCell ref="H11:I11"/>
    <mergeCell ref="F7:G7"/>
    <mergeCell ref="H7:I7"/>
    <mergeCell ref="F3:G3"/>
    <mergeCell ref="H3:I3"/>
    <mergeCell ref="C8:E8"/>
  </mergeCells>
  <pageMargins left="0.25" right="0.25" top="0.47249999999999998" bottom="0.31822916666666667" header="0.3" footer="0.15572916666666667"/>
  <pageSetup paperSize="5" scale="65" orientation="portrait" r:id="rId1"/>
  <headerFooter>
    <oddHeader>&amp;C&amp;"Arial,Regular"&amp;F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Meulen, Daniel</dc:creator>
  <cp:lastModifiedBy>Devore, Mark</cp:lastModifiedBy>
  <cp:lastPrinted>2017-07-10T15:27:35Z</cp:lastPrinted>
  <dcterms:created xsi:type="dcterms:W3CDTF">2017-07-10T13:30:47Z</dcterms:created>
  <dcterms:modified xsi:type="dcterms:W3CDTF">2017-07-12T11:24:36Z</dcterms:modified>
</cp:coreProperties>
</file>