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15" windowHeight="1176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5" i="1" l="1"/>
  <c r="L45" i="1"/>
  <c r="K45" i="1"/>
  <c r="J45" i="1"/>
  <c r="I45" i="1"/>
  <c r="H45" i="1"/>
  <c r="G45" i="1"/>
  <c r="F45" i="1"/>
  <c r="E45" i="1"/>
  <c r="D45" i="1"/>
  <c r="C45" i="1"/>
  <c r="B45" i="1"/>
  <c r="N45" i="1" s="1"/>
  <c r="O45" i="1" s="1"/>
  <c r="M44" i="1"/>
  <c r="L44" i="1"/>
  <c r="K44" i="1"/>
  <c r="J44" i="1"/>
  <c r="I44" i="1"/>
  <c r="H44" i="1"/>
  <c r="G44" i="1"/>
  <c r="F44" i="1"/>
  <c r="E44" i="1"/>
  <c r="D44" i="1"/>
  <c r="C44" i="1"/>
  <c r="B44" i="1"/>
  <c r="N44" i="1" s="1"/>
  <c r="O44" i="1" s="1"/>
  <c r="M43" i="1"/>
  <c r="L43" i="1"/>
  <c r="K43" i="1"/>
  <c r="J43" i="1"/>
  <c r="I43" i="1"/>
  <c r="H43" i="1"/>
  <c r="G43" i="1"/>
  <c r="F43" i="1"/>
  <c r="E43" i="1"/>
  <c r="D43" i="1"/>
  <c r="C43" i="1"/>
  <c r="B43" i="1"/>
  <c r="N43" i="1" s="1"/>
  <c r="O43" i="1" s="1"/>
  <c r="M42" i="1"/>
  <c r="L42" i="1"/>
  <c r="K42" i="1"/>
  <c r="J42" i="1"/>
  <c r="I42" i="1"/>
  <c r="H42" i="1"/>
  <c r="G42" i="1"/>
  <c r="F42" i="1"/>
  <c r="E42" i="1"/>
  <c r="D42" i="1"/>
  <c r="C42" i="1"/>
  <c r="B42" i="1"/>
  <c r="N42" i="1" s="1"/>
  <c r="O42" i="1" s="1"/>
  <c r="M41" i="1"/>
  <c r="L41" i="1"/>
  <c r="K41" i="1"/>
  <c r="J41" i="1"/>
  <c r="I41" i="1"/>
  <c r="H41" i="1"/>
  <c r="G41" i="1"/>
  <c r="F41" i="1"/>
  <c r="E41" i="1"/>
  <c r="D41" i="1"/>
  <c r="C41" i="1"/>
  <c r="B41" i="1"/>
  <c r="N41" i="1" s="1"/>
  <c r="O41" i="1" s="1"/>
  <c r="M40" i="1"/>
  <c r="M46" i="1" s="1"/>
  <c r="L40" i="1"/>
  <c r="L46" i="1" s="1"/>
  <c r="K40" i="1"/>
  <c r="K46" i="1" s="1"/>
  <c r="J40" i="1"/>
  <c r="J46" i="1" s="1"/>
  <c r="I40" i="1"/>
  <c r="I46" i="1" s="1"/>
  <c r="H40" i="1"/>
  <c r="H46" i="1" s="1"/>
  <c r="G40" i="1"/>
  <c r="G46" i="1" s="1"/>
  <c r="F40" i="1"/>
  <c r="F46" i="1" s="1"/>
  <c r="E40" i="1"/>
  <c r="E46" i="1" s="1"/>
  <c r="D40" i="1"/>
  <c r="D46" i="1" s="1"/>
  <c r="C40" i="1"/>
  <c r="C46" i="1" s="1"/>
  <c r="B40" i="1"/>
  <c r="B46" i="1" s="1"/>
  <c r="O37" i="1"/>
  <c r="O36" i="1"/>
  <c r="O35" i="1"/>
  <c r="O34" i="1"/>
  <c r="O33" i="1"/>
  <c r="O32" i="1"/>
  <c r="O31" i="1"/>
  <c r="O30" i="1"/>
  <c r="B27" i="1"/>
  <c r="C13" i="1" s="1"/>
  <c r="N40" i="1" l="1"/>
  <c r="G49" i="1" l="1"/>
  <c r="O40" i="1"/>
  <c r="O46" i="1" s="1"/>
  <c r="N46" i="1"/>
  <c r="C14" i="1" s="1"/>
</calcChain>
</file>

<file path=xl/sharedStrings.xml><?xml version="1.0" encoding="utf-8"?>
<sst xmlns="http://schemas.openxmlformats.org/spreadsheetml/2006/main" count="75" uniqueCount="55">
  <si>
    <t xml:space="preserve">
*I CERTIFY THAT THE INFORMATION SUPPLIED HEREIN, INCLUDING ALL ATTACHMENTS, IS CORRECT TO THE BEST OF MY KNOWLEDGE.  I FURTHER CERTIFY THAT THE PRIME CONTRACTING REPORTING FIRM DENOTED ON THIS FORM IS IN COMPLIANCE WITH CHAPTER 112, FLORIDA STATUTES RELATING TO CONFLICT OF INTEREST (TO REVIEW THE STATUTE IN FULL, VISIT HTTP://WWW.FLSENATE.GOV/STATUTES). BY SUBMITTING THIS FORM YOU ACKNOWLEDGE THAT YOU HAVE VERIFIED THE SUBCONTRACTOR’S CERTIFICATION STATUS AND ALL PAYMENTS RECORDED ON THIS FORM ARE FOR THE CURRENT MONTH.</t>
  </si>
  <si>
    <t>PRIME CONTRACT REPORTING COMPANY:</t>
  </si>
  <si>
    <t>USF PARTNER INC.</t>
  </si>
  <si>
    <t>CONTACT PERSON SUBMITTING REPORT*:</t>
  </si>
  <si>
    <t>REPORT A SAMPLE</t>
  </si>
  <si>
    <t>CONTACT EMAIL:</t>
  </si>
  <si>
    <t>SAMPLE.SAMPLE.COM</t>
  </si>
  <si>
    <t>CONTACT PHONE:</t>
  </si>
  <si>
    <t>813.123.4567</t>
  </si>
  <si>
    <t>REPORTING DATE:</t>
  </si>
  <si>
    <t>TOTAL CONTRACT VALUE:</t>
  </si>
  <si>
    <t>CURRENT COST OF WORK:</t>
  </si>
  <si>
    <t>DIVERSE BUSINESS UTILIZATION GOAL:</t>
  </si>
  <si>
    <t>DIVERSE BUSINESS COMMITTED AMOUNT:</t>
  </si>
  <si>
    <t>DIVERSE BUSINESS ACTUAL  $ PAID TO DATE:</t>
  </si>
  <si>
    <t>USF PROJECT NAME/ITN #</t>
  </si>
  <si>
    <t>SECTION 1 - SUB-CONTRACTOR COMMITMENTS</t>
  </si>
  <si>
    <t>COMPANY NAME</t>
  </si>
  <si>
    <t>COMMITTED AMOUNT</t>
  </si>
  <si>
    <t>SCOPE OF WORK/CHANGE ORDER DESCRIPTION</t>
  </si>
  <si>
    <t>ENTER COMPANY NAME</t>
  </si>
  <si>
    <t>ENTER COMPLETE SCOPE OF WORK</t>
  </si>
  <si>
    <t>TOTAL</t>
  </si>
  <si>
    <t>SECTION 2 - PAYMENTS</t>
  </si>
  <si>
    <t>CBE CATEGORY</t>
  </si>
  <si>
    <t>JAN</t>
  </si>
  <si>
    <t>FEB</t>
  </si>
  <si>
    <t>MAR</t>
  </si>
  <si>
    <t>APR</t>
  </si>
  <si>
    <t>MAY</t>
  </si>
  <si>
    <t>JUN</t>
  </si>
  <si>
    <t>JUL</t>
  </si>
  <si>
    <t>AUG</t>
  </si>
  <si>
    <t>SEPT</t>
  </si>
  <si>
    <t>OCT</t>
  </si>
  <si>
    <t>NOV</t>
  </si>
  <si>
    <t>DEC</t>
  </si>
  <si>
    <t>TOTAL PAYMENTS</t>
  </si>
  <si>
    <t>Woman Owned</t>
  </si>
  <si>
    <t>TERRIE'S COMPANY</t>
  </si>
  <si>
    <t>SECTION 3 - TOTAL SPEND SUMMARY</t>
  </si>
  <si>
    <t>YTD TOTAL</t>
  </si>
  <si>
    <t>% OF UTILZATION</t>
  </si>
  <si>
    <t>Veteran Owned</t>
  </si>
  <si>
    <t>African American</t>
  </si>
  <si>
    <t>Asian American</t>
  </si>
  <si>
    <t>Hispanic American</t>
  </si>
  <si>
    <t>Native American</t>
  </si>
  <si>
    <t xml:space="preserve">TOTAL </t>
  </si>
  <si>
    <t>SECTION 4 - CHANGE ORDERS</t>
  </si>
  <si>
    <t>DATE</t>
  </si>
  <si>
    <t>COMPANY IMPACTED</t>
  </si>
  <si>
    <t>DESCRIPTION</t>
  </si>
  <si>
    <t>TOTAL VALUE</t>
  </si>
  <si>
    <t>FOR OFFICE OF SUPPLIER DIVERSITY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</si>
</sst>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quot;$&quot;#,##0.00"/>
  </numFmts>
  <fonts count="16" x14ac:knownFonts="1">
    <font>
      <sz val="11"/>
      <color theme="1"/>
      <name val="Calibri"/>
      <family val="2"/>
      <scheme val="minor"/>
    </font>
    <font>
      <sz val="11"/>
      <color theme="1"/>
      <name val="Calibri Light"/>
      <family val="2"/>
      <scheme val="major"/>
    </font>
    <font>
      <sz val="10"/>
      <color theme="1"/>
      <name val="Calibri Light"/>
      <family val="2"/>
      <scheme val="major"/>
    </font>
    <font>
      <b/>
      <sz val="22"/>
      <color rgb="FF99CC00"/>
      <name val="Calibri Light"/>
      <family val="2"/>
      <scheme val="major"/>
    </font>
    <font>
      <sz val="12"/>
      <color theme="1"/>
      <name val="Calibri Light"/>
      <family val="2"/>
      <scheme val="major"/>
    </font>
    <font>
      <b/>
      <sz val="12"/>
      <color theme="1"/>
      <name val="Calibri Light"/>
      <family val="2"/>
      <scheme val="major"/>
    </font>
    <font>
      <b/>
      <sz val="18"/>
      <name val="Calibri Light"/>
      <family val="2"/>
      <scheme val="major"/>
    </font>
    <font>
      <b/>
      <sz val="12"/>
      <color theme="0"/>
      <name val="Calibri Light"/>
      <family val="2"/>
      <scheme val="major"/>
    </font>
    <font>
      <sz val="12"/>
      <color theme="0"/>
      <name val="Calibri Light"/>
      <family val="2"/>
      <scheme val="major"/>
    </font>
    <font>
      <sz val="10"/>
      <color theme="0"/>
      <name val="Calibri Light"/>
      <family val="2"/>
      <scheme val="major"/>
    </font>
    <font>
      <b/>
      <u/>
      <sz val="11"/>
      <color theme="1"/>
      <name val="Calibri Light"/>
      <family val="2"/>
      <scheme val="major"/>
    </font>
    <font>
      <b/>
      <sz val="11"/>
      <color theme="1"/>
      <name val="Calibri Light"/>
      <family val="2"/>
      <scheme val="major"/>
    </font>
    <font>
      <b/>
      <sz val="16"/>
      <color theme="1"/>
      <name val="Calibri Light"/>
      <family val="2"/>
      <scheme val="major"/>
    </font>
    <font>
      <b/>
      <u/>
      <sz val="10"/>
      <color theme="1"/>
      <name val="Calibri Light"/>
      <family val="2"/>
      <scheme val="major"/>
    </font>
    <font>
      <b/>
      <u/>
      <sz val="12"/>
      <color theme="1"/>
      <name val="Calibri Light"/>
      <family val="2"/>
      <scheme val="major"/>
    </font>
    <font>
      <b/>
      <sz val="10"/>
      <color theme="1"/>
      <name val="Calibri Light"/>
      <family val="2"/>
      <scheme val="major"/>
    </font>
  </fonts>
  <fills count="8">
    <fill>
      <patternFill patternType="none"/>
    </fill>
    <fill>
      <patternFill patternType="gray125"/>
    </fill>
    <fill>
      <patternFill patternType="solid">
        <fgColor theme="0" tint="-0.14999847407452621"/>
        <bgColor indexed="64"/>
      </patternFill>
    </fill>
    <fill>
      <patternFill patternType="solid">
        <fgColor rgb="FFCCCC00"/>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68">
    <xf numFmtId="0" fontId="0" fillId="0" borderId="0" xfId="0"/>
    <xf numFmtId="0" fontId="2" fillId="2" borderId="0" xfId="0" applyFont="1" applyFill="1"/>
    <xf numFmtId="165" fontId="4" fillId="2" borderId="0" xfId="0" applyNumberFormat="1" applyFont="1" applyFill="1"/>
    <xf numFmtId="0" fontId="6" fillId="3" borderId="0" xfId="0" applyFont="1" applyFill="1"/>
    <xf numFmtId="0" fontId="7" fillId="3" borderId="0" xfId="0" applyFont="1" applyFill="1"/>
    <xf numFmtId="165" fontId="7" fillId="3" borderId="0" xfId="0" applyNumberFormat="1" applyFont="1" applyFill="1"/>
    <xf numFmtId="165" fontId="8" fillId="3" borderId="0" xfId="0" applyNumberFormat="1" applyFont="1" applyFill="1"/>
    <xf numFmtId="0" fontId="9" fillId="3" borderId="0" xfId="0" applyFont="1" applyFill="1"/>
    <xf numFmtId="0" fontId="10" fillId="4" borderId="0" xfId="0" applyFont="1" applyFill="1" applyAlignment="1" applyProtection="1">
      <alignment horizontal="left" vertical="center" wrapText="1"/>
      <protection locked="0"/>
    </xf>
    <xf numFmtId="165" fontId="10" fillId="4" borderId="0" xfId="0" applyNumberFormat="1" applyFont="1" applyFill="1" applyAlignment="1" applyProtection="1">
      <alignment horizontal="left" vertical="center" wrapText="1"/>
      <protection locked="0"/>
    </xf>
    <xf numFmtId="0" fontId="1" fillId="4" borderId="0" xfId="0" applyFont="1" applyFill="1" applyAlignment="1" applyProtection="1">
      <alignment horizontal="left" vertical="center"/>
      <protection locked="0"/>
    </xf>
    <xf numFmtId="0" fontId="11" fillId="4" borderId="0" xfId="0" applyFont="1" applyFill="1" applyProtection="1">
      <protection locked="0"/>
    </xf>
    <xf numFmtId="165" fontId="1" fillId="4" borderId="0" xfId="0" applyNumberFormat="1" applyFont="1" applyFill="1" applyAlignment="1" applyProtection="1">
      <alignment horizontal="left"/>
      <protection locked="0"/>
    </xf>
    <xf numFmtId="0" fontId="1" fillId="4" borderId="0" xfId="0" applyFont="1" applyFill="1" applyProtection="1">
      <protection locked="0"/>
    </xf>
    <xf numFmtId="0" fontId="11" fillId="4" borderId="0" xfId="0" applyFont="1" applyFill="1"/>
    <xf numFmtId="0" fontId="1" fillId="4" borderId="0" xfId="0" applyFont="1" applyFill="1"/>
    <xf numFmtId="0" fontId="12" fillId="3" borderId="0" xfId="0" applyFont="1" applyFill="1"/>
    <xf numFmtId="0" fontId="13" fillId="3" borderId="0" xfId="0" applyFont="1" applyFill="1"/>
    <xf numFmtId="0" fontId="2" fillId="3" borderId="0" xfId="0" applyFont="1" applyFill="1"/>
    <xf numFmtId="0" fontId="14" fillId="5" borderId="0" xfId="0" applyFont="1" applyFill="1" applyProtection="1">
      <protection locked="0"/>
    </xf>
    <xf numFmtId="0" fontId="4" fillId="5" borderId="0" xfId="0" applyFont="1" applyFill="1" applyProtection="1">
      <protection locked="0"/>
    </xf>
    <xf numFmtId="0" fontId="1" fillId="2" borderId="0" xfId="0" applyFont="1" applyFill="1" applyProtection="1">
      <protection locked="0"/>
    </xf>
    <xf numFmtId="165" fontId="1" fillId="2" borderId="0" xfId="0" applyNumberFormat="1" applyFont="1" applyFill="1" applyAlignment="1" applyProtection="1">
      <alignment horizontal="left"/>
      <protection locked="0"/>
    </xf>
    <xf numFmtId="165" fontId="11" fillId="2" borderId="0" xfId="0" applyNumberFormat="1" applyFont="1" applyFill="1" applyAlignment="1" applyProtection="1">
      <alignment horizontal="left"/>
      <protection locked="0"/>
    </xf>
    <xf numFmtId="0" fontId="10" fillId="3" borderId="0" xfId="0" applyFont="1" applyFill="1"/>
    <xf numFmtId="0" fontId="1" fillId="3" borderId="0" xfId="0" applyFont="1" applyFill="1"/>
    <xf numFmtId="0" fontId="10" fillId="6" borderId="0" xfId="0" applyFont="1" applyFill="1"/>
    <xf numFmtId="0" fontId="10" fillId="6" borderId="0" xfId="0" applyFont="1" applyFill="1" applyAlignment="1">
      <alignment horizontal="left"/>
    </xf>
    <xf numFmtId="0" fontId="1" fillId="6" borderId="0" xfId="0" applyFont="1" applyFill="1"/>
    <xf numFmtId="165" fontId="1" fillId="6" borderId="0" xfId="0" applyNumberFormat="1" applyFont="1" applyFill="1" applyAlignment="1">
      <alignment horizontal="left"/>
    </xf>
    <xf numFmtId="9" fontId="1" fillId="6" borderId="0" xfId="0" applyNumberFormat="1" applyFont="1" applyFill="1" applyAlignment="1">
      <alignment horizontal="left"/>
    </xf>
    <xf numFmtId="10" fontId="1" fillId="6" borderId="0" xfId="0" applyNumberFormat="1" applyFont="1" applyFill="1" applyAlignment="1">
      <alignment horizontal="left"/>
    </xf>
    <xf numFmtId="0" fontId="11" fillId="6" borderId="0" xfId="0" applyFont="1" applyFill="1"/>
    <xf numFmtId="165" fontId="11" fillId="6" borderId="0" xfId="0" applyNumberFormat="1" applyFont="1" applyFill="1" applyAlignment="1">
      <alignment horizontal="left"/>
    </xf>
    <xf numFmtId="10" fontId="11" fillId="6" borderId="0" xfId="0" applyNumberFormat="1" applyFont="1" applyFill="1" applyAlignment="1">
      <alignment horizontal="left"/>
    </xf>
    <xf numFmtId="0" fontId="10" fillId="2" borderId="0" xfId="0" applyFont="1" applyFill="1"/>
    <xf numFmtId="165" fontId="10" fillId="2" borderId="0" xfId="0" applyNumberFormat="1" applyFont="1" applyFill="1"/>
    <xf numFmtId="165" fontId="1" fillId="2" borderId="0" xfId="0" applyNumberFormat="1" applyFont="1" applyFill="1"/>
    <xf numFmtId="0" fontId="1" fillId="2" borderId="0" xfId="0" applyFont="1" applyFill="1"/>
    <xf numFmtId="164" fontId="2" fillId="2" borderId="0" xfId="0" applyNumberFormat="1" applyFont="1" applyFill="1" applyAlignment="1">
      <alignment horizontal="left"/>
    </xf>
    <xf numFmtId="49" fontId="2" fillId="2" borderId="0" xfId="0" applyNumberFormat="1" applyFont="1" applyFill="1" applyAlignment="1">
      <alignment horizontal="left"/>
    </xf>
    <xf numFmtId="0" fontId="1" fillId="2" borderId="0" xfId="0" applyFont="1" applyFill="1" applyAlignment="1">
      <alignment horizontal="left"/>
    </xf>
    <xf numFmtId="165" fontId="2" fillId="2" borderId="0" xfId="0" applyNumberFormat="1" applyFont="1" applyFill="1" applyAlignment="1">
      <alignment horizontal="left"/>
    </xf>
    <xf numFmtId="0" fontId="2" fillId="2" borderId="0" xfId="0" applyFont="1" applyFill="1" applyAlignment="1">
      <alignment horizontal="left"/>
    </xf>
    <xf numFmtId="49" fontId="2" fillId="2" borderId="0" xfId="0" applyNumberFormat="1" applyFont="1" applyFill="1"/>
    <xf numFmtId="165" fontId="2" fillId="2" borderId="0" xfId="0" applyNumberFormat="1" applyFont="1" applyFill="1"/>
    <xf numFmtId="0" fontId="2" fillId="7" borderId="0" xfId="0" applyFont="1" applyFill="1"/>
    <xf numFmtId="165" fontId="2" fillId="7" borderId="0" xfId="0" applyNumberFormat="1" applyFont="1" applyFill="1"/>
    <xf numFmtId="0" fontId="15" fillId="7" borderId="0" xfId="0" applyFont="1" applyFill="1"/>
    <xf numFmtId="0" fontId="2" fillId="0" borderId="0" xfId="0" applyFont="1"/>
    <xf numFmtId="49" fontId="2" fillId="2" borderId="0" xfId="0" applyNumberFormat="1" applyFont="1" applyFill="1" applyAlignment="1">
      <alignment horizontal="left"/>
    </xf>
    <xf numFmtId="165" fontId="1" fillId="4" borderId="0" xfId="0" applyNumberFormat="1" applyFont="1" applyFill="1" applyAlignment="1" applyProtection="1">
      <alignment horizontal="left"/>
      <protection locked="0"/>
    </xf>
    <xf numFmtId="165" fontId="11" fillId="4" borderId="0" xfId="0" applyNumberFormat="1" applyFont="1" applyFill="1" applyAlignment="1">
      <alignment horizontal="left"/>
    </xf>
    <xf numFmtId="165" fontId="1" fillId="4" borderId="0" xfId="0" applyNumberFormat="1" applyFont="1" applyFill="1" applyAlignment="1">
      <alignment horizontal="left"/>
    </xf>
    <xf numFmtId="0" fontId="10" fillId="2" borderId="0" xfId="0" applyFont="1" applyFill="1"/>
    <xf numFmtId="0" fontId="4" fillId="2" borderId="0" xfId="0" applyFont="1" applyFill="1"/>
    <xf numFmtId="165" fontId="5" fillId="2" borderId="0" xfId="0" applyNumberFormat="1" applyFont="1" applyFill="1" applyAlignment="1">
      <alignment horizontal="left"/>
    </xf>
    <xf numFmtId="0" fontId="5" fillId="2" borderId="0" xfId="0" applyFont="1" applyFill="1" applyAlignment="1">
      <alignment vertical="center"/>
    </xf>
    <xf numFmtId="165" fontId="4" fillId="2" borderId="0" xfId="0" applyNumberFormat="1" applyFont="1" applyFill="1" applyAlignment="1">
      <alignment vertical="center"/>
    </xf>
    <xf numFmtId="165" fontId="10" fillId="4" borderId="0" xfId="0" applyNumberFormat="1" applyFont="1" applyFill="1" applyAlignment="1" applyProtection="1">
      <alignment horizontal="left" vertical="center" wrapText="1"/>
      <protection locked="0"/>
    </xf>
    <xf numFmtId="165" fontId="11" fillId="4" borderId="0" xfId="0" applyNumberFormat="1" applyFont="1" applyFill="1" applyAlignment="1" applyProtection="1">
      <alignment horizontal="left" vertical="center" wrapText="1"/>
      <protection locked="0"/>
    </xf>
    <xf numFmtId="165" fontId="5" fillId="2" borderId="0" xfId="0" applyNumberFormat="1" applyFont="1" applyFill="1" applyAlignment="1" applyProtection="1">
      <alignment horizontal="left"/>
      <protection locked="0"/>
    </xf>
    <xf numFmtId="9" fontId="5" fillId="2" borderId="0" xfId="0" applyNumberFormat="1" applyFont="1" applyFill="1" applyAlignment="1" applyProtection="1">
      <alignment horizontal="left"/>
      <protection locked="0"/>
    </xf>
    <xf numFmtId="0" fontId="5" fillId="2" borderId="0" xfId="0" applyFont="1" applyFill="1" applyProtection="1">
      <protection locked="0"/>
    </xf>
    <xf numFmtId="164" fontId="5" fillId="2" borderId="0" xfId="0" applyNumberFormat="1" applyFont="1" applyFill="1" applyAlignment="1" applyProtection="1">
      <alignment horizontal="left"/>
      <protection locked="0"/>
    </xf>
    <xf numFmtId="0" fontId="1" fillId="2" borderId="0" xfId="0" applyFont="1" applyFill="1"/>
    <xf numFmtId="0" fontId="1" fillId="2" borderId="0" xfId="0" applyFont="1" applyFill="1" applyAlignment="1">
      <alignment horizontal="left" vertical="top" wrapText="1"/>
    </xf>
    <xf numFmtId="0" fontId="3"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Diverse</a:t>
            </a:r>
            <a:r>
              <a:rPr lang="en-US" baseline="0"/>
              <a:t> Business Spend by Category</a:t>
            </a:r>
          </a:p>
        </c:rich>
      </c:tx>
      <c:layout/>
      <c:overlay val="0"/>
      <c:spPr>
        <a:noFill/>
        <a:ln>
          <a:noFill/>
        </a:ln>
        <a:effectLst/>
      </c:spPr>
    </c:title>
    <c:autoTitleDeleted val="0"/>
    <c:plotArea>
      <c:layout>
        <c:manualLayout>
          <c:layoutTarget val="inner"/>
          <c:xMode val="edge"/>
          <c:yMode val="edge"/>
          <c:x val="9.4104547853604489E-2"/>
          <c:y val="0.12409469208822807"/>
          <c:w val="0.85338789735255993"/>
          <c:h val="0.73253819566010892"/>
        </c:manualLayout>
      </c:layout>
      <c:barChart>
        <c:barDir val="bar"/>
        <c:grouping val="clustered"/>
        <c:varyColors val="0"/>
        <c:ser>
          <c:idx val="0"/>
          <c:order val="0"/>
          <c:tx>
            <c:strRef>
              <c:f>'[1]REPORTING FORM'!$A$40</c:f>
              <c:strCache>
                <c:ptCount val="1"/>
                <c:pt idx="0">
                  <c:v>Woman Owned</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E810-47FA-A66E-A61B2DDA3D44}"/>
            </c:ext>
          </c:extLst>
        </c:ser>
        <c:ser>
          <c:idx val="1"/>
          <c:order val="1"/>
          <c:tx>
            <c:strRef>
              <c:f>'[1]REPORTING FORM'!$A$41</c:f>
              <c:strCache>
                <c:ptCount val="1"/>
                <c:pt idx="0">
                  <c:v>Veteran Owned</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E810-47FA-A66E-A61B2DDA3D44}"/>
            </c:ext>
          </c:extLst>
        </c:ser>
        <c:ser>
          <c:idx val="2"/>
          <c:order val="2"/>
          <c:tx>
            <c:strRef>
              <c:f>'[1]REPORTING FORM'!$A$42</c:f>
              <c:strCache>
                <c:ptCount val="1"/>
                <c:pt idx="0">
                  <c:v>African American</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FORM'!$N$42</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2-E810-47FA-A66E-A61B2DDA3D44}"/>
            </c:ext>
          </c:extLst>
        </c:ser>
        <c:ser>
          <c:idx val="3"/>
          <c:order val="3"/>
          <c:tx>
            <c:strRef>
              <c:f>'[1]REPORTING FORM'!$A$43</c:f>
              <c:strCache>
                <c:ptCount val="1"/>
                <c:pt idx="0">
                  <c:v>Asian American</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810-47FA-A66E-A61B2DDA3D44}"/>
            </c:ext>
          </c:extLst>
        </c:ser>
        <c:ser>
          <c:idx val="4"/>
          <c:order val="4"/>
          <c:tx>
            <c:strRef>
              <c:f>'[1]REPORTING FORM'!$A$44</c:f>
              <c:strCache>
                <c:ptCount val="1"/>
                <c:pt idx="0">
                  <c:v>Hispanic American</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4-E810-47FA-A66E-A61B2DDA3D44}"/>
            </c:ext>
          </c:extLst>
        </c:ser>
        <c:ser>
          <c:idx val="5"/>
          <c:order val="5"/>
          <c:tx>
            <c:strRef>
              <c:f>'[1]REPORTING FORM'!$A$45</c:f>
              <c:strCache>
                <c:ptCount val="1"/>
                <c:pt idx="0">
                  <c:v>Native American</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j-lt"/>
                    <a:ea typeface="+mn-ea"/>
                    <a:cs typeface="+mn-cs"/>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'[1]REPORTING FORM'!$N$39</c:f>
              <c:strCache>
                <c:ptCount val="1"/>
                <c:pt idx="0">
                  <c:v>YTD TOTAL</c:v>
                </c:pt>
              </c:strCache>
            </c:strRef>
          </c:cat>
          <c:val>
            <c:numRef>
              <c:f>'[1]REPORTING FORM'!$N$45</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5-E810-47FA-A66E-A61B2DDA3D44}"/>
            </c:ext>
          </c:extLst>
        </c:ser>
        <c:dLbls>
          <c:dLblPos val="inEnd"/>
          <c:showLegendKey val="0"/>
          <c:showVal val="1"/>
          <c:showCatName val="0"/>
          <c:showSerName val="0"/>
          <c:showPercent val="0"/>
          <c:showBubbleSize val="0"/>
        </c:dLbls>
        <c:gapWidth val="65"/>
        <c:axId val="105955712"/>
        <c:axId val="105957248"/>
      </c:barChart>
      <c:catAx>
        <c:axId val="1059557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tx1">
                    <a:lumMod val="85000"/>
                    <a:lumOff val="15000"/>
                  </a:schemeClr>
                </a:solidFill>
                <a:latin typeface="+mj-lt"/>
                <a:ea typeface="+mn-ea"/>
                <a:cs typeface="+mn-cs"/>
              </a:defRPr>
            </a:pPr>
            <a:endParaRPr lang="en-US"/>
          </a:p>
        </c:txPr>
        <c:crossAx val="105957248"/>
        <c:crosses val="autoZero"/>
        <c:auto val="1"/>
        <c:lblAlgn val="ctr"/>
        <c:lblOffset val="100"/>
        <c:noMultiLvlLbl val="0"/>
      </c:catAx>
      <c:valAx>
        <c:axId val="10595724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dk1">
                    <a:lumMod val="75000"/>
                    <a:lumOff val="25000"/>
                  </a:schemeClr>
                </a:solidFill>
                <a:latin typeface="+mj-lt"/>
                <a:ea typeface="+mn-ea"/>
                <a:cs typeface="+mn-cs"/>
              </a:defRPr>
            </a:pPr>
            <a:endParaRPr lang="en-US"/>
          </a:p>
        </c:txPr>
        <c:crossAx val="105955712"/>
        <c:crosses val="autoZero"/>
        <c:crossBetween val="between"/>
      </c:valAx>
      <c:spPr>
        <a:noFill/>
        <a:ln>
          <a:noFill/>
        </a:ln>
        <a:effectLst/>
      </c:spPr>
    </c:plotArea>
    <c:legend>
      <c:legendPos val="b"/>
      <c:layout>
        <c:manualLayout>
          <c:xMode val="edge"/>
          <c:yMode val="edge"/>
          <c:x val="0.10651171884283742"/>
          <c:y val="0.92521607271887552"/>
          <c:w val="0.79768745469022417"/>
          <c:h val="6.2294331852586218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j-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657225</xdr:colOff>
      <xdr:row>3</xdr:row>
      <xdr:rowOff>333375</xdr:rowOff>
    </xdr:to>
    <xdr:sp macro="" textlink="">
      <xdr:nvSpPr>
        <xdr:cNvPr id="2" name="TextBox 1">
          <a:extLst>
            <a:ext uri="{FF2B5EF4-FFF2-40B4-BE49-F238E27FC236}">
              <a16:creationId xmlns:a16="http://schemas.microsoft.com/office/drawing/2014/main" xmlns="" id="{8A8EC00C-506F-4F32-9883-2D7128F4A3CA}"/>
            </a:ext>
          </a:extLst>
        </xdr:cNvPr>
        <xdr:cNvSpPr txBox="1"/>
      </xdr:nvSpPr>
      <xdr:spPr>
        <a:xfrm>
          <a:off x="0" y="9526"/>
          <a:ext cx="5419725" cy="1038224"/>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r>
            <a:rPr lang="en-US" sz="1800" b="1">
              <a:solidFill>
                <a:schemeClr val="bg1"/>
              </a:solidFill>
              <a:latin typeface="Calibri Light" panose="020F0302020204030204" pitchFamily="34" charset="0"/>
              <a:cs typeface="Calibri Light" panose="020F0302020204030204" pitchFamily="34" charset="0"/>
            </a:rPr>
            <a:t>UNIVERSITY OF SOUTH FLORIDA</a:t>
          </a:r>
        </a:p>
        <a:p>
          <a:r>
            <a:rPr lang="en-US" sz="1800" b="1">
              <a:solidFill>
                <a:schemeClr val="bg1"/>
              </a:solidFill>
              <a:latin typeface="Calibri Light" panose="020F0302020204030204" pitchFamily="34" charset="0"/>
              <a:cs typeface="Calibri Light" panose="020F0302020204030204" pitchFamily="34" charset="0"/>
            </a:rPr>
            <a:t>OFFICE</a:t>
          </a:r>
          <a:r>
            <a:rPr lang="en-US" sz="1800" b="1" baseline="0">
              <a:solidFill>
                <a:schemeClr val="bg1"/>
              </a:solidFill>
              <a:latin typeface="Calibri Light" panose="020F0302020204030204" pitchFamily="34" charset="0"/>
              <a:cs typeface="Calibri Light" panose="020F0302020204030204" pitchFamily="34" charset="0"/>
            </a:rPr>
            <a:t> OF SUPPLIER DIVERSITY </a:t>
          </a:r>
        </a:p>
        <a:p>
          <a:r>
            <a:rPr lang="en-US" sz="1800" b="1" baseline="0">
              <a:solidFill>
                <a:schemeClr val="bg1"/>
              </a:solidFill>
              <a:latin typeface="Calibri Light" panose="020F0302020204030204" pitchFamily="34" charset="0"/>
              <a:cs typeface="Calibri Light" panose="020F0302020204030204" pitchFamily="34" charset="0"/>
            </a:rPr>
            <a:t>SPEND REPORTING FORM</a:t>
          </a:r>
        </a:p>
        <a:p>
          <a:endParaRPr lang="en-US" sz="1100"/>
        </a:p>
      </xdr:txBody>
    </xdr:sp>
    <xdr:clientData/>
  </xdr:twoCellAnchor>
  <xdr:twoCellAnchor>
    <xdr:from>
      <xdr:col>3</xdr:col>
      <xdr:colOff>671512</xdr:colOff>
      <xdr:row>0</xdr:row>
      <xdr:rowOff>0</xdr:rowOff>
    </xdr:from>
    <xdr:to>
      <xdr:col>12</xdr:col>
      <xdr:colOff>971551</xdr:colOff>
      <xdr:row>16</xdr:row>
      <xdr:rowOff>0</xdr:rowOff>
    </xdr:to>
    <xdr:graphicFrame macro="">
      <xdr:nvGraphicFramePr>
        <xdr:cNvPr id="3" name="Chart 2">
          <a:extLst>
            <a:ext uri="{FF2B5EF4-FFF2-40B4-BE49-F238E27FC236}">
              <a16:creationId xmlns:a16="http://schemas.microsoft.com/office/drawing/2014/main" xmlns="" id="{C7A53511-9ADF-4B58-B988-43E5C8811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600075</xdr:colOff>
      <xdr:row>0</xdr:row>
      <xdr:rowOff>0</xdr:rowOff>
    </xdr:from>
    <xdr:to>
      <xdr:col>3</xdr:col>
      <xdr:colOff>695325</xdr:colOff>
      <xdr:row>5</xdr:row>
      <xdr:rowOff>129540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 y="0"/>
          <a:ext cx="1828800" cy="14630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eckford/Downloads/usf_tier_2_spend_reporting_form_12.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INSTRUCTIONS"/>
      <sheetName val="REPORTING FORM"/>
    </sheetNames>
    <sheetDataSet>
      <sheetData sheetId="0" refreshError="1"/>
      <sheetData sheetId="1">
        <row r="39">
          <cell r="N39" t="str">
            <v>YTD TOTAL</v>
          </cell>
        </row>
        <row r="40">
          <cell r="A40" t="str">
            <v>Woman Owned</v>
          </cell>
          <cell r="N40">
            <v>0</v>
          </cell>
        </row>
        <row r="41">
          <cell r="A41" t="str">
            <v>Veteran Owned</v>
          </cell>
          <cell r="N41">
            <v>0</v>
          </cell>
        </row>
        <row r="42">
          <cell r="A42" t="str">
            <v>African American</v>
          </cell>
          <cell r="N42">
            <v>0</v>
          </cell>
        </row>
        <row r="43">
          <cell r="A43" t="str">
            <v>Asian American</v>
          </cell>
          <cell r="N43">
            <v>0</v>
          </cell>
        </row>
        <row r="44">
          <cell r="A44" t="str">
            <v>Hispanic American</v>
          </cell>
          <cell r="N44">
            <v>0</v>
          </cell>
        </row>
        <row r="45">
          <cell r="A45" t="str">
            <v>Native American</v>
          </cell>
          <cell r="N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workbookViewId="0">
      <selection activeCell="C9" sqref="C9:E9"/>
    </sheetView>
  </sheetViews>
  <sheetFormatPr defaultColWidth="9.140625" defaultRowHeight="12.75" x14ac:dyDescent="0.2"/>
  <cols>
    <col min="1" max="1" width="23.7109375" style="49" customWidth="1"/>
    <col min="2" max="2" width="16.7109375" style="49" customWidth="1"/>
    <col min="3" max="3" width="26" style="49" customWidth="1"/>
    <col min="4" max="4" width="18" style="49" customWidth="1"/>
    <col min="5" max="5" width="18.140625" style="49" customWidth="1"/>
    <col min="6" max="6" width="16.5703125" style="49" customWidth="1"/>
    <col min="7" max="7" width="14.42578125" style="49" customWidth="1"/>
    <col min="8" max="8" width="13.5703125" style="49" customWidth="1"/>
    <col min="9" max="9" width="12.28515625" style="49" customWidth="1"/>
    <col min="10" max="10" width="12" style="49" customWidth="1"/>
    <col min="11" max="11" width="11.5703125" style="49" customWidth="1"/>
    <col min="12" max="12" width="12.140625" style="49" customWidth="1"/>
    <col min="13" max="13" width="16" style="49" customWidth="1"/>
    <col min="14" max="14" width="17.28515625" style="49" customWidth="1"/>
    <col min="15" max="15" width="18.42578125" style="49" customWidth="1"/>
    <col min="16" max="16384" width="9.140625" style="49"/>
  </cols>
  <sheetData>
    <row r="1" spans="1:15" s="1" customFormat="1" ht="21" customHeight="1" x14ac:dyDescent="0.25">
      <c r="A1" s="65"/>
      <c r="B1" s="65"/>
      <c r="C1" s="65"/>
      <c r="D1" s="65"/>
      <c r="N1" s="66" t="s">
        <v>0</v>
      </c>
      <c r="O1" s="66"/>
    </row>
    <row r="2" spans="1:15" s="1" customFormat="1" ht="21" customHeight="1" x14ac:dyDescent="0.25">
      <c r="A2" s="65"/>
      <c r="B2" s="65"/>
      <c r="C2" s="65"/>
      <c r="D2" s="65"/>
      <c r="N2" s="66"/>
      <c r="O2" s="66"/>
    </row>
    <row r="3" spans="1:15" s="1" customFormat="1" ht="15" x14ac:dyDescent="0.25">
      <c r="A3" s="65"/>
      <c r="B3" s="65"/>
      <c r="C3" s="65"/>
      <c r="D3" s="65"/>
      <c r="N3" s="66"/>
      <c r="O3" s="66"/>
    </row>
    <row r="4" spans="1:15" s="1" customFormat="1" ht="28.5" x14ac:dyDescent="0.45">
      <c r="A4" s="67"/>
      <c r="B4" s="67"/>
      <c r="C4" s="67"/>
      <c r="D4" s="67"/>
      <c r="N4" s="66"/>
      <c r="O4" s="66"/>
    </row>
    <row r="5" spans="1:15" s="1" customFormat="1" ht="20.100000000000001" customHeight="1" x14ac:dyDescent="0.25">
      <c r="A5" s="55" t="s">
        <v>1</v>
      </c>
      <c r="B5" s="55"/>
      <c r="C5" s="63" t="s">
        <v>2</v>
      </c>
      <c r="D5" s="63"/>
      <c r="E5" s="63"/>
      <c r="N5" s="66"/>
      <c r="O5" s="66"/>
    </row>
    <row r="6" spans="1:15" s="1" customFormat="1" ht="20.100000000000001" customHeight="1" x14ac:dyDescent="0.25">
      <c r="A6" s="55" t="s">
        <v>3</v>
      </c>
      <c r="B6" s="55"/>
      <c r="C6" s="63" t="s">
        <v>4</v>
      </c>
      <c r="D6" s="63"/>
      <c r="E6" s="63"/>
      <c r="N6" s="66"/>
      <c r="O6" s="66"/>
    </row>
    <row r="7" spans="1:15" s="1" customFormat="1" ht="20.100000000000001" customHeight="1" x14ac:dyDescent="0.25">
      <c r="A7" s="55" t="s">
        <v>5</v>
      </c>
      <c r="B7" s="55"/>
      <c r="C7" s="63" t="s">
        <v>6</v>
      </c>
      <c r="D7" s="63"/>
      <c r="E7" s="63"/>
      <c r="N7" s="66"/>
      <c r="O7" s="66"/>
    </row>
    <row r="8" spans="1:15" s="1" customFormat="1" ht="20.100000000000001" customHeight="1" x14ac:dyDescent="0.25">
      <c r="A8" s="55" t="s">
        <v>7</v>
      </c>
      <c r="B8" s="55"/>
      <c r="C8" s="63" t="s">
        <v>8</v>
      </c>
      <c r="D8" s="63"/>
      <c r="E8" s="63"/>
      <c r="N8" s="66"/>
      <c r="O8" s="66"/>
    </row>
    <row r="9" spans="1:15" s="1" customFormat="1" ht="20.100000000000001" customHeight="1" x14ac:dyDescent="0.25">
      <c r="A9" s="55" t="s">
        <v>9</v>
      </c>
      <c r="B9" s="55"/>
      <c r="C9" s="64">
        <v>36892</v>
      </c>
      <c r="D9" s="64"/>
      <c r="E9" s="64"/>
      <c r="N9" s="66"/>
      <c r="O9" s="66"/>
    </row>
    <row r="10" spans="1:15" s="1" customFormat="1" ht="20.100000000000001" customHeight="1" x14ac:dyDescent="0.25">
      <c r="A10" s="55" t="s">
        <v>10</v>
      </c>
      <c r="B10" s="55"/>
      <c r="C10" s="61">
        <v>0</v>
      </c>
      <c r="D10" s="61"/>
      <c r="E10" s="61"/>
      <c r="N10" s="66"/>
      <c r="O10" s="66"/>
    </row>
    <row r="11" spans="1:15" s="1" customFormat="1" ht="19.5" customHeight="1" x14ac:dyDescent="0.25">
      <c r="A11" s="55" t="s">
        <v>11</v>
      </c>
      <c r="B11" s="55"/>
      <c r="C11" s="61">
        <v>0</v>
      </c>
      <c r="D11" s="61"/>
      <c r="E11" s="61"/>
      <c r="N11" s="66"/>
      <c r="O11" s="66"/>
    </row>
    <row r="12" spans="1:15" s="1" customFormat="1" ht="20.100000000000001" customHeight="1" x14ac:dyDescent="0.25">
      <c r="A12" s="55" t="s">
        <v>12</v>
      </c>
      <c r="B12" s="55"/>
      <c r="C12" s="62">
        <v>0</v>
      </c>
      <c r="D12" s="62"/>
      <c r="E12" s="62"/>
      <c r="N12" s="66"/>
      <c r="O12" s="66"/>
    </row>
    <row r="13" spans="1:15" s="1" customFormat="1" ht="19.5" customHeight="1" x14ac:dyDescent="0.25">
      <c r="A13" s="55" t="s">
        <v>13</v>
      </c>
      <c r="B13" s="55"/>
      <c r="C13" s="56">
        <f>SUM(B27)</f>
        <v>0</v>
      </c>
      <c r="D13" s="56"/>
      <c r="E13" s="56"/>
      <c r="N13" s="66"/>
      <c r="O13" s="66"/>
    </row>
    <row r="14" spans="1:15" s="1" customFormat="1" ht="20.100000000000001" customHeight="1" x14ac:dyDescent="0.25">
      <c r="A14" s="55" t="s">
        <v>14</v>
      </c>
      <c r="B14" s="55"/>
      <c r="C14" s="56">
        <f>SUM(N46)</f>
        <v>0</v>
      </c>
      <c r="D14" s="56"/>
      <c r="E14" s="56"/>
      <c r="N14" s="66"/>
      <c r="O14" s="66"/>
    </row>
    <row r="15" spans="1:15" s="1" customFormat="1" ht="24" customHeight="1" x14ac:dyDescent="0.25">
      <c r="A15" s="57" t="s">
        <v>15</v>
      </c>
      <c r="B15" s="57"/>
      <c r="C15" s="58"/>
      <c r="D15" s="2"/>
      <c r="E15" s="2"/>
      <c r="N15" s="66"/>
      <c r="O15" s="66"/>
    </row>
    <row r="16" spans="1:15" s="1" customFormat="1" ht="5.25" customHeight="1" x14ac:dyDescent="0.25">
      <c r="A16" s="57"/>
      <c r="B16" s="57"/>
      <c r="C16" s="58"/>
      <c r="D16" s="2"/>
      <c r="E16" s="2"/>
      <c r="N16" s="66"/>
      <c r="O16" s="66"/>
    </row>
    <row r="17" spans="1:15" s="7" customFormat="1" ht="20.100000000000001" customHeight="1" x14ac:dyDescent="0.7">
      <c r="A17" s="3" t="s">
        <v>16</v>
      </c>
      <c r="B17" s="4"/>
      <c r="C17" s="5"/>
      <c r="D17" s="6"/>
      <c r="E17" s="6"/>
    </row>
    <row r="18" spans="1:15" s="10" customFormat="1" ht="24" customHeight="1" x14ac:dyDescent="0.45">
      <c r="A18" s="8" t="s">
        <v>17</v>
      </c>
      <c r="B18" s="9" t="s">
        <v>18</v>
      </c>
      <c r="C18" s="59" t="s">
        <v>19</v>
      </c>
      <c r="D18" s="59"/>
      <c r="E18" s="59"/>
      <c r="F18" s="59"/>
      <c r="G18" s="59"/>
      <c r="H18" s="59"/>
      <c r="I18" s="59"/>
      <c r="J18" s="59"/>
      <c r="K18" s="59"/>
      <c r="L18" s="59"/>
      <c r="M18" s="59"/>
      <c r="N18" s="59"/>
      <c r="O18" s="59"/>
    </row>
    <row r="19" spans="1:15" s="13" customFormat="1" ht="15" customHeight="1" x14ac:dyDescent="0.25">
      <c r="A19" s="11" t="s">
        <v>20</v>
      </c>
      <c r="B19" s="12">
        <v>0</v>
      </c>
      <c r="C19" s="60" t="s">
        <v>21</v>
      </c>
      <c r="D19" s="60"/>
      <c r="E19" s="60"/>
      <c r="F19" s="60"/>
      <c r="G19" s="60"/>
      <c r="H19" s="60"/>
      <c r="I19" s="60"/>
      <c r="J19" s="60"/>
      <c r="K19" s="60"/>
      <c r="L19" s="60"/>
      <c r="M19" s="60"/>
      <c r="N19" s="60"/>
      <c r="O19" s="60"/>
    </row>
    <row r="20" spans="1:15" s="13" customFormat="1" ht="15" customHeight="1" x14ac:dyDescent="0.25">
      <c r="B20" s="12">
        <v>0</v>
      </c>
      <c r="C20" s="51"/>
      <c r="D20" s="51"/>
      <c r="E20" s="51"/>
      <c r="F20" s="51"/>
      <c r="G20" s="51"/>
      <c r="H20" s="51"/>
      <c r="I20" s="51"/>
      <c r="J20" s="51"/>
      <c r="K20" s="51"/>
      <c r="L20" s="51"/>
      <c r="M20" s="51"/>
      <c r="N20" s="51"/>
      <c r="O20" s="51"/>
    </row>
    <row r="21" spans="1:15" s="13" customFormat="1" ht="15" customHeight="1" x14ac:dyDescent="0.25">
      <c r="B21" s="12">
        <v>0</v>
      </c>
      <c r="C21" s="51"/>
      <c r="D21" s="51"/>
      <c r="E21" s="51"/>
      <c r="F21" s="51"/>
      <c r="G21" s="51"/>
      <c r="H21" s="51"/>
      <c r="I21" s="51"/>
      <c r="J21" s="51"/>
      <c r="K21" s="51"/>
      <c r="L21" s="51"/>
      <c r="M21" s="51"/>
      <c r="N21" s="51"/>
      <c r="O21" s="51"/>
    </row>
    <row r="22" spans="1:15" s="13" customFormat="1" ht="15" customHeight="1" x14ac:dyDescent="0.25">
      <c r="B22" s="12">
        <v>0</v>
      </c>
      <c r="C22" s="51"/>
      <c r="D22" s="51"/>
      <c r="E22" s="51"/>
      <c r="F22" s="51"/>
      <c r="G22" s="51"/>
      <c r="H22" s="51"/>
      <c r="I22" s="51"/>
      <c r="J22" s="51"/>
      <c r="K22" s="51"/>
      <c r="L22" s="51"/>
      <c r="M22" s="51"/>
      <c r="N22" s="51"/>
      <c r="O22" s="51"/>
    </row>
    <row r="23" spans="1:15" s="13" customFormat="1" ht="15" customHeight="1" x14ac:dyDescent="0.25">
      <c r="B23" s="12">
        <v>0</v>
      </c>
      <c r="C23" s="51"/>
      <c r="D23" s="51"/>
      <c r="E23" s="51"/>
      <c r="F23" s="51"/>
      <c r="G23" s="51"/>
      <c r="H23" s="51"/>
      <c r="I23" s="51"/>
      <c r="J23" s="51"/>
      <c r="K23" s="51"/>
      <c r="L23" s="51"/>
      <c r="M23" s="51"/>
      <c r="N23" s="51"/>
      <c r="O23" s="51"/>
    </row>
    <row r="24" spans="1:15" s="13" customFormat="1" ht="15" customHeight="1" x14ac:dyDescent="0.25">
      <c r="B24" s="12">
        <v>0</v>
      </c>
      <c r="C24" s="51"/>
      <c r="D24" s="51"/>
      <c r="E24" s="51"/>
      <c r="F24" s="51"/>
      <c r="G24" s="51"/>
      <c r="H24" s="51"/>
      <c r="I24" s="51"/>
      <c r="J24" s="51"/>
      <c r="K24" s="51"/>
      <c r="L24" s="51"/>
      <c r="M24" s="51"/>
      <c r="N24" s="51"/>
      <c r="O24" s="51"/>
    </row>
    <row r="25" spans="1:15" s="13" customFormat="1" ht="15" customHeight="1" x14ac:dyDescent="0.25">
      <c r="B25" s="12">
        <v>0</v>
      </c>
      <c r="C25" s="51"/>
      <c r="D25" s="51"/>
      <c r="E25" s="51"/>
      <c r="F25" s="51"/>
      <c r="G25" s="51"/>
      <c r="H25" s="51"/>
      <c r="I25" s="51"/>
      <c r="J25" s="51"/>
      <c r="K25" s="51"/>
      <c r="L25" s="51"/>
      <c r="M25" s="51"/>
      <c r="N25" s="51"/>
      <c r="O25" s="51"/>
    </row>
    <row r="26" spans="1:15" s="13" customFormat="1" ht="15" customHeight="1" x14ac:dyDescent="0.25">
      <c r="B26" s="12">
        <v>0</v>
      </c>
      <c r="C26" s="51"/>
      <c r="D26" s="51"/>
      <c r="E26" s="51"/>
      <c r="F26" s="51"/>
      <c r="G26" s="51"/>
      <c r="H26" s="51"/>
      <c r="I26" s="51"/>
      <c r="J26" s="51"/>
      <c r="K26" s="51"/>
      <c r="L26" s="51"/>
      <c r="M26" s="51"/>
      <c r="N26" s="51"/>
      <c r="O26" s="51"/>
    </row>
    <row r="27" spans="1:15" s="15" customFormat="1" ht="20.100000000000001" customHeight="1" x14ac:dyDescent="0.25">
      <c r="A27" s="14" t="s">
        <v>22</v>
      </c>
      <c r="B27" s="52">
        <f>SUM(B19:C26)</f>
        <v>0</v>
      </c>
      <c r="C27" s="52"/>
      <c r="D27" s="53"/>
      <c r="E27" s="53"/>
      <c r="F27" s="53"/>
      <c r="G27" s="53"/>
      <c r="H27" s="53"/>
      <c r="I27" s="53"/>
      <c r="J27" s="53"/>
      <c r="K27" s="53"/>
      <c r="L27" s="53"/>
      <c r="M27" s="53"/>
      <c r="N27" s="53"/>
      <c r="O27" s="53"/>
    </row>
    <row r="28" spans="1:15" s="18" customFormat="1" ht="21" x14ac:dyDescent="0.35">
      <c r="A28" s="16" t="s">
        <v>23</v>
      </c>
      <c r="B28" s="17"/>
      <c r="C28" s="17"/>
    </row>
    <row r="29" spans="1:15" s="20" customFormat="1" ht="15.75" x14ac:dyDescent="0.25">
      <c r="A29" s="19" t="s">
        <v>24</v>
      </c>
      <c r="B29" s="19" t="s">
        <v>17</v>
      </c>
      <c r="C29" s="19" t="s">
        <v>25</v>
      </c>
      <c r="D29" s="19" t="s">
        <v>26</v>
      </c>
      <c r="E29" s="19" t="s">
        <v>27</v>
      </c>
      <c r="F29" s="19" t="s">
        <v>28</v>
      </c>
      <c r="G29" s="19" t="s">
        <v>29</v>
      </c>
      <c r="H29" s="19" t="s">
        <v>30</v>
      </c>
      <c r="I29" s="19" t="s">
        <v>31</v>
      </c>
      <c r="J29" s="19" t="s">
        <v>32</v>
      </c>
      <c r="K29" s="19" t="s">
        <v>33</v>
      </c>
      <c r="L29" s="19" t="s">
        <v>34</v>
      </c>
      <c r="M29" s="19" t="s">
        <v>35</v>
      </c>
      <c r="N29" s="19" t="s">
        <v>36</v>
      </c>
      <c r="O29" s="19" t="s">
        <v>37</v>
      </c>
    </row>
    <row r="30" spans="1:15" s="21" customFormat="1" ht="15" x14ac:dyDescent="0.25">
      <c r="A30" s="21" t="s">
        <v>38</v>
      </c>
      <c r="B30" s="21" t="s">
        <v>39</v>
      </c>
      <c r="C30" s="22">
        <v>0</v>
      </c>
      <c r="D30" s="22">
        <v>0</v>
      </c>
      <c r="E30" s="22">
        <v>0</v>
      </c>
      <c r="F30" s="22">
        <v>0</v>
      </c>
      <c r="G30" s="22">
        <v>0</v>
      </c>
      <c r="H30" s="22">
        <v>0</v>
      </c>
      <c r="I30" s="22">
        <v>0</v>
      </c>
      <c r="J30" s="22">
        <v>0</v>
      </c>
      <c r="K30" s="22">
        <v>0</v>
      </c>
      <c r="L30" s="22">
        <v>0</v>
      </c>
      <c r="M30" s="22">
        <v>0</v>
      </c>
      <c r="N30" s="22">
        <v>0</v>
      </c>
      <c r="O30" s="23">
        <f>SUM(C30:N30)</f>
        <v>0</v>
      </c>
    </row>
    <row r="31" spans="1:15" s="21" customFormat="1" ht="15" x14ac:dyDescent="0.25">
      <c r="C31" s="22">
        <v>0</v>
      </c>
      <c r="D31" s="22">
        <v>0</v>
      </c>
      <c r="E31" s="22">
        <v>0</v>
      </c>
      <c r="F31" s="22">
        <v>0</v>
      </c>
      <c r="G31" s="22">
        <v>0</v>
      </c>
      <c r="H31" s="22">
        <v>0</v>
      </c>
      <c r="I31" s="22">
        <v>0</v>
      </c>
      <c r="J31" s="22">
        <v>0</v>
      </c>
      <c r="K31" s="22">
        <v>0</v>
      </c>
      <c r="L31" s="22">
        <v>0</v>
      </c>
      <c r="M31" s="22">
        <v>0</v>
      </c>
      <c r="N31" s="22">
        <v>0</v>
      </c>
      <c r="O31" s="23">
        <f>SUM(C31:N31)</f>
        <v>0</v>
      </c>
    </row>
    <row r="32" spans="1:15" s="21" customFormat="1" ht="15" x14ac:dyDescent="0.25">
      <c r="C32" s="22">
        <v>0</v>
      </c>
      <c r="D32" s="22">
        <v>0</v>
      </c>
      <c r="E32" s="22">
        <v>0</v>
      </c>
      <c r="F32" s="22">
        <v>0</v>
      </c>
      <c r="G32" s="22">
        <v>0</v>
      </c>
      <c r="H32" s="22">
        <v>0</v>
      </c>
      <c r="I32" s="22">
        <v>0</v>
      </c>
      <c r="J32" s="22">
        <v>0</v>
      </c>
      <c r="K32" s="22">
        <v>0</v>
      </c>
      <c r="L32" s="22">
        <v>0</v>
      </c>
      <c r="M32" s="22">
        <v>0</v>
      </c>
      <c r="N32" s="22">
        <v>0</v>
      </c>
      <c r="O32" s="23">
        <f>SUM(C32:N32)</f>
        <v>0</v>
      </c>
    </row>
    <row r="33" spans="1:15" s="21" customFormat="1" ht="15" x14ac:dyDescent="0.25">
      <c r="C33" s="22">
        <v>0</v>
      </c>
      <c r="D33" s="22">
        <v>0</v>
      </c>
      <c r="E33" s="22">
        <v>0</v>
      </c>
      <c r="F33" s="22">
        <v>0</v>
      </c>
      <c r="G33" s="22">
        <v>0</v>
      </c>
      <c r="H33" s="22">
        <v>0</v>
      </c>
      <c r="I33" s="22">
        <v>0</v>
      </c>
      <c r="J33" s="22">
        <v>0</v>
      </c>
      <c r="K33" s="22">
        <v>0</v>
      </c>
      <c r="L33" s="22">
        <v>0</v>
      </c>
      <c r="M33" s="22">
        <v>0</v>
      </c>
      <c r="N33" s="22">
        <v>0</v>
      </c>
      <c r="O33" s="23">
        <f>SUM(C33:N33)</f>
        <v>0</v>
      </c>
    </row>
    <row r="34" spans="1:15" s="21" customFormat="1" ht="15" x14ac:dyDescent="0.25">
      <c r="C34" s="22">
        <v>0</v>
      </c>
      <c r="D34" s="22">
        <v>0</v>
      </c>
      <c r="E34" s="22">
        <v>0</v>
      </c>
      <c r="F34" s="22">
        <v>0</v>
      </c>
      <c r="G34" s="22">
        <v>0</v>
      </c>
      <c r="H34" s="22">
        <v>0</v>
      </c>
      <c r="I34" s="22">
        <v>0</v>
      </c>
      <c r="J34" s="22">
        <v>0</v>
      </c>
      <c r="K34" s="22">
        <v>0</v>
      </c>
      <c r="L34" s="22">
        <v>0</v>
      </c>
      <c r="M34" s="22">
        <v>0</v>
      </c>
      <c r="N34" s="22">
        <v>0</v>
      </c>
      <c r="O34" s="23">
        <f>SUM(C34:N34)</f>
        <v>0</v>
      </c>
    </row>
    <row r="35" spans="1:15" s="21" customFormat="1" ht="15" x14ac:dyDescent="0.25">
      <c r="C35" s="22">
        <v>0</v>
      </c>
      <c r="D35" s="22">
        <v>0</v>
      </c>
      <c r="E35" s="22">
        <v>0</v>
      </c>
      <c r="F35" s="22">
        <v>0</v>
      </c>
      <c r="G35" s="22">
        <v>0</v>
      </c>
      <c r="H35" s="22">
        <v>0</v>
      </c>
      <c r="I35" s="22">
        <v>0</v>
      </c>
      <c r="J35" s="22">
        <v>0</v>
      </c>
      <c r="K35" s="22">
        <v>0</v>
      </c>
      <c r="L35" s="22">
        <v>0</v>
      </c>
      <c r="M35" s="22">
        <v>0</v>
      </c>
      <c r="N35" s="22">
        <v>0</v>
      </c>
      <c r="O35" s="23">
        <f t="shared" ref="O35:O37" si="0">SUM(C35:N35)</f>
        <v>0</v>
      </c>
    </row>
    <row r="36" spans="1:15" s="21" customFormat="1" ht="15" x14ac:dyDescent="0.25">
      <c r="C36" s="22">
        <v>0</v>
      </c>
      <c r="D36" s="22">
        <v>0</v>
      </c>
      <c r="E36" s="22">
        <v>0</v>
      </c>
      <c r="F36" s="22">
        <v>0</v>
      </c>
      <c r="G36" s="22">
        <v>0</v>
      </c>
      <c r="H36" s="22">
        <v>0</v>
      </c>
      <c r="I36" s="22">
        <v>0</v>
      </c>
      <c r="J36" s="22">
        <v>0</v>
      </c>
      <c r="K36" s="22">
        <v>0</v>
      </c>
      <c r="L36" s="22">
        <v>0</v>
      </c>
      <c r="M36" s="22">
        <v>0</v>
      </c>
      <c r="N36" s="22">
        <v>0</v>
      </c>
      <c r="O36" s="23">
        <f t="shared" si="0"/>
        <v>0</v>
      </c>
    </row>
    <row r="37" spans="1:15" s="21" customFormat="1" ht="15" x14ac:dyDescent="0.25">
      <c r="C37" s="22">
        <v>0</v>
      </c>
      <c r="D37" s="22">
        <v>0</v>
      </c>
      <c r="E37" s="22">
        <v>0</v>
      </c>
      <c r="F37" s="22">
        <v>0</v>
      </c>
      <c r="G37" s="22">
        <v>0</v>
      </c>
      <c r="H37" s="22">
        <v>0</v>
      </c>
      <c r="I37" s="22">
        <v>0</v>
      </c>
      <c r="J37" s="22">
        <v>0</v>
      </c>
      <c r="K37" s="22">
        <v>0</v>
      </c>
      <c r="L37" s="22">
        <v>0</v>
      </c>
      <c r="M37" s="22">
        <v>0</v>
      </c>
      <c r="N37" s="22">
        <v>0</v>
      </c>
      <c r="O37" s="23">
        <f t="shared" si="0"/>
        <v>0</v>
      </c>
    </row>
    <row r="38" spans="1:15" s="25" customFormat="1" ht="21" x14ac:dyDescent="0.35">
      <c r="A38" s="16" t="s">
        <v>40</v>
      </c>
      <c r="B38" s="24"/>
      <c r="C38" s="24"/>
    </row>
    <row r="39" spans="1:15" s="28" customFormat="1" ht="15" x14ac:dyDescent="0.25">
      <c r="A39" s="26" t="s">
        <v>24</v>
      </c>
      <c r="B39" s="27" t="s">
        <v>25</v>
      </c>
      <c r="C39" s="27" t="s">
        <v>26</v>
      </c>
      <c r="D39" s="27" t="s">
        <v>27</v>
      </c>
      <c r="E39" s="27" t="s">
        <v>28</v>
      </c>
      <c r="F39" s="27" t="s">
        <v>29</v>
      </c>
      <c r="G39" s="27" t="s">
        <v>30</v>
      </c>
      <c r="H39" s="27" t="s">
        <v>31</v>
      </c>
      <c r="I39" s="27" t="s">
        <v>32</v>
      </c>
      <c r="J39" s="27" t="s">
        <v>33</v>
      </c>
      <c r="K39" s="27" t="s">
        <v>34</v>
      </c>
      <c r="L39" s="27" t="s">
        <v>35</v>
      </c>
      <c r="M39" s="27" t="s">
        <v>36</v>
      </c>
      <c r="N39" s="27" t="s">
        <v>41</v>
      </c>
      <c r="O39" s="27" t="s">
        <v>42</v>
      </c>
    </row>
    <row r="40" spans="1:15" s="28" customFormat="1" ht="15" x14ac:dyDescent="0.25">
      <c r="A40" s="28" t="s">
        <v>38</v>
      </c>
      <c r="B40" s="29">
        <f>SUMIF(A30:A37,A40,C30:N37)</f>
        <v>0</v>
      </c>
      <c r="C40" s="29">
        <f>SUMIF(A30:A37,A40,D30:D37)</f>
        <v>0</v>
      </c>
      <c r="D40" s="29">
        <f>SUMIF(A30:A37,A40,E30:E37)</f>
        <v>0</v>
      </c>
      <c r="E40" s="29">
        <f>SUMIF(A30:A37,A40,F30:F37)</f>
        <v>0</v>
      </c>
      <c r="F40" s="29">
        <f>SUMIF(A30:A37,A40,G30:G37)</f>
        <v>0</v>
      </c>
      <c r="G40" s="29">
        <f>SUMIF(A30:A37,A40,H30:H37)</f>
        <v>0</v>
      </c>
      <c r="H40" s="29">
        <f>SUMIF(A30:A37,A40,I30:I37)</f>
        <v>0</v>
      </c>
      <c r="I40" s="29">
        <f>SUMIF(A30:A37,A40,J30:J37)</f>
        <v>0</v>
      </c>
      <c r="J40" s="29">
        <f>SUMIF(A30:A37,A40,K30:K37)</f>
        <v>0</v>
      </c>
      <c r="K40" s="29">
        <f>SUMIF(A30:A37,A40,L30:L37)</f>
        <v>0</v>
      </c>
      <c r="L40" s="29">
        <f>SUMIF(A30:A37,A40,M30:M37)</f>
        <v>0</v>
      </c>
      <c r="M40" s="29">
        <f>SUMIF(A30:A37,A40,N30:N37)</f>
        <v>0</v>
      </c>
      <c r="N40" s="29">
        <f>SUM(A40:M40)</f>
        <v>0</v>
      </c>
      <c r="O40" s="30" t="e">
        <f>SUM(N40/C11)</f>
        <v>#DIV/0!</v>
      </c>
    </row>
    <row r="41" spans="1:15" s="28" customFormat="1" ht="15" x14ac:dyDescent="0.25">
      <c r="A41" s="28" t="s">
        <v>43</v>
      </c>
      <c r="B41" s="29">
        <f>SUMIF(A30:A37,A41,C30:N37)</f>
        <v>0</v>
      </c>
      <c r="C41" s="29">
        <f>SUMIF(A30:A37,A41,D30:D37)</f>
        <v>0</v>
      </c>
      <c r="D41" s="29">
        <f>SUMIF(A30:A37,A41,E30:E37)</f>
        <v>0</v>
      </c>
      <c r="E41" s="29">
        <f>SUMIF(A30:A37,A41,F30:F37)</f>
        <v>0</v>
      </c>
      <c r="F41" s="29">
        <f>SUMIF(A30:A37,A41,G30:G37)</f>
        <v>0</v>
      </c>
      <c r="G41" s="29">
        <f>SUMIF(A30:A37,A41,H30:H37)</f>
        <v>0</v>
      </c>
      <c r="H41" s="29">
        <f>SUMIF(A30:A37,A41,I30:I37)</f>
        <v>0</v>
      </c>
      <c r="I41" s="29">
        <f>SUMIF(A30:A37,A41,J30:J37)</f>
        <v>0</v>
      </c>
      <c r="J41" s="29">
        <f>SUMIF(A30:A37,A41,K30:K37)</f>
        <v>0</v>
      </c>
      <c r="K41" s="29">
        <f>SUMIF(A30:A37,A41,L30:L37)</f>
        <v>0</v>
      </c>
      <c r="L41" s="29">
        <f>SUMIF(A30:A37,A41,M30:M37)</f>
        <v>0</v>
      </c>
      <c r="M41" s="29">
        <f>SUMIF(A30:A37,A41,N30:N37)</f>
        <v>0</v>
      </c>
      <c r="N41" s="29">
        <f>SUM(A41:M41)</f>
        <v>0</v>
      </c>
      <c r="O41" s="31" t="e">
        <f>SUM(N41/C11)</f>
        <v>#DIV/0!</v>
      </c>
    </row>
    <row r="42" spans="1:15" s="28" customFormat="1" ht="15" x14ac:dyDescent="0.25">
      <c r="A42" s="28" t="s">
        <v>44</v>
      </c>
      <c r="B42" s="29">
        <f>SUMIF(A30:A37,A42,C30:N37)</f>
        <v>0</v>
      </c>
      <c r="C42" s="29">
        <f>SUMIF(A30:A37,A42,D30:D37)</f>
        <v>0</v>
      </c>
      <c r="D42" s="29">
        <f>SUMIF(A30:A37,A42,E30:E37)</f>
        <v>0</v>
      </c>
      <c r="E42" s="29">
        <f>SUMIF(A30:A37,A42,F30:F37)</f>
        <v>0</v>
      </c>
      <c r="F42" s="29">
        <f>SUMIF(A30:A37,A42,G30:G37)</f>
        <v>0</v>
      </c>
      <c r="G42" s="29">
        <f>SUMIF(A30:A37,A42,H30:H37)</f>
        <v>0</v>
      </c>
      <c r="H42" s="29">
        <f>SUMIF(A30:A37,A42,I30:I37)</f>
        <v>0</v>
      </c>
      <c r="I42" s="29">
        <f>SUMIF(A30:A37,A42,J30:J37)</f>
        <v>0</v>
      </c>
      <c r="J42" s="29">
        <f>SUMIF(A30:A37,A42,K30:K37)</f>
        <v>0</v>
      </c>
      <c r="K42" s="29">
        <f>SUMIF(A30:A37,A42,L30:L37)</f>
        <v>0</v>
      </c>
      <c r="L42" s="29">
        <f>SUMIF(A30:A37,A42,M30:M37)</f>
        <v>0</v>
      </c>
      <c r="M42" s="29">
        <f>SUMIF(A30:A37,A42,N30:N37)</f>
        <v>0</v>
      </c>
      <c r="N42" s="29">
        <f>SUM(B42:M42)</f>
        <v>0</v>
      </c>
      <c r="O42" s="31" t="e">
        <f>SUM(N42/C11)</f>
        <v>#DIV/0!</v>
      </c>
    </row>
    <row r="43" spans="1:15" s="28" customFormat="1" ht="15" x14ac:dyDescent="0.25">
      <c r="A43" s="28" t="s">
        <v>45</v>
      </c>
      <c r="B43" s="29">
        <f>SUMIF(A30:A37,A43,C30:N37)</f>
        <v>0</v>
      </c>
      <c r="C43" s="29">
        <f>SUMIF(A30:A37,A43,D30:D37)</f>
        <v>0</v>
      </c>
      <c r="D43" s="29">
        <f>SUMIF(A30:A37,A43,E30:E37)</f>
        <v>0</v>
      </c>
      <c r="E43" s="29">
        <f>SUMIF(A30:A37,A43,F30:F37)</f>
        <v>0</v>
      </c>
      <c r="F43" s="29">
        <f>SUMIF(A30:A37,A43,G30:G37)</f>
        <v>0</v>
      </c>
      <c r="G43" s="29">
        <f>SUMIF(A30:A37,A43,H30:H37)</f>
        <v>0</v>
      </c>
      <c r="H43" s="29">
        <f>SUMIF(A30:A37,A43,I30:I37)</f>
        <v>0</v>
      </c>
      <c r="I43" s="29">
        <f>SUMIF(A30:A37,A43,J30:J37)</f>
        <v>0</v>
      </c>
      <c r="J43" s="29">
        <f>SUMIF(A30:A37,A43,K30:K37)</f>
        <v>0</v>
      </c>
      <c r="K43" s="29">
        <f>SUMIF(A30:A37,A43,L30:L37)</f>
        <v>0</v>
      </c>
      <c r="L43" s="29">
        <f>SUMIF(A30:A37,A43,M30:M37)</f>
        <v>0</v>
      </c>
      <c r="M43" s="29">
        <f>SUMIF(A30:A37,A43,N30:N37)</f>
        <v>0</v>
      </c>
      <c r="N43" s="29">
        <f>SUM(B43:M43)</f>
        <v>0</v>
      </c>
      <c r="O43" s="31" t="e">
        <f>SUM(N43/C11)</f>
        <v>#DIV/0!</v>
      </c>
    </row>
    <row r="44" spans="1:15" s="28" customFormat="1" ht="15" x14ac:dyDescent="0.25">
      <c r="A44" s="28" t="s">
        <v>46</v>
      </c>
      <c r="B44" s="29">
        <f>SUMIF(A30:A37,A44,C30:N37)</f>
        <v>0</v>
      </c>
      <c r="C44" s="29">
        <f>SUMIF(A30:A37,A44,D30:D37)</f>
        <v>0</v>
      </c>
      <c r="D44" s="29">
        <f>SUMIF(A30:A37,A44,E30:E37)</f>
        <v>0</v>
      </c>
      <c r="E44" s="29">
        <f>SUMIF(A30:A37,A44,F30:F37)</f>
        <v>0</v>
      </c>
      <c r="F44" s="29">
        <f>SUMIF(A30:A37,A44,G30:G37)</f>
        <v>0</v>
      </c>
      <c r="G44" s="29">
        <f>SUMIF(A30:A37,A44,H30:H37)</f>
        <v>0</v>
      </c>
      <c r="H44" s="29">
        <f>SUMIF(A30:A37,A44,I30:I37)</f>
        <v>0</v>
      </c>
      <c r="I44" s="29">
        <f>SUMIF(A30:A37,A44,J30:J37)</f>
        <v>0</v>
      </c>
      <c r="J44" s="29">
        <f>SUMIF(A30:A37,A44,K30:K37)</f>
        <v>0</v>
      </c>
      <c r="K44" s="29">
        <f>SUMIF(A30:A37,A44,L30:L37)</f>
        <v>0</v>
      </c>
      <c r="L44" s="29">
        <f>SUMIF(A30:A37,A44,M30:M37)</f>
        <v>0</v>
      </c>
      <c r="M44" s="29">
        <f>SUMIF(A30:A37,A44,N30:N37)</f>
        <v>0</v>
      </c>
      <c r="N44" s="29">
        <f>SUM(B44:M44)</f>
        <v>0</v>
      </c>
      <c r="O44" s="31" t="e">
        <f>SUM(N44/C11)</f>
        <v>#DIV/0!</v>
      </c>
    </row>
    <row r="45" spans="1:15" s="28" customFormat="1" ht="15" x14ac:dyDescent="0.25">
      <c r="A45" s="28" t="s">
        <v>47</v>
      </c>
      <c r="B45" s="29">
        <f>SUMIF(A30:A37,A45,C30:N37)</f>
        <v>0</v>
      </c>
      <c r="C45" s="29">
        <f>SUMIF(A30:A37,A45,D30:D37)</f>
        <v>0</v>
      </c>
      <c r="D45" s="29">
        <f>SUMIF(A30:A37,A45,E30:E37)</f>
        <v>0</v>
      </c>
      <c r="E45" s="29">
        <f>SUMIF(A30:A37,A45,F30:F37)</f>
        <v>0</v>
      </c>
      <c r="F45" s="29">
        <f>SUMIF(A30:A37,A45,G30:G37)</f>
        <v>0</v>
      </c>
      <c r="G45" s="29">
        <f>SUMIF(A30:A37,A45,H30:H37)</f>
        <v>0</v>
      </c>
      <c r="H45" s="29">
        <f>SUMIF(A30:A37,A45,I30:I37)</f>
        <v>0</v>
      </c>
      <c r="I45" s="29">
        <f>SUMIF(A30:A37,A45,J30:J37)</f>
        <v>0</v>
      </c>
      <c r="J45" s="29">
        <f>SUMIF(A30:A37,A45,K30:K37)</f>
        <v>0</v>
      </c>
      <c r="K45" s="29">
        <f>SUMIF(A30:A37,A45,L30:L37)</f>
        <v>0</v>
      </c>
      <c r="L45" s="29">
        <f>SUMIF(A30:A37,A45,M30:M37)</f>
        <v>0</v>
      </c>
      <c r="M45" s="29">
        <f>SUMIF(A30:A37,A45,N30:N37)</f>
        <v>0</v>
      </c>
      <c r="N45" s="29">
        <f>SUM(B45:M45)</f>
        <v>0</v>
      </c>
      <c r="O45" s="31" t="e">
        <f>SUM(N45/C11)</f>
        <v>#DIV/0!</v>
      </c>
    </row>
    <row r="46" spans="1:15" s="28" customFormat="1" ht="15" x14ac:dyDescent="0.25">
      <c r="A46" s="32" t="s">
        <v>48</v>
      </c>
      <c r="B46" s="33">
        <f t="shared" ref="B46:N46" si="1">SUM(B40:B45)</f>
        <v>0</v>
      </c>
      <c r="C46" s="33">
        <f t="shared" si="1"/>
        <v>0</v>
      </c>
      <c r="D46" s="33">
        <f t="shared" si="1"/>
        <v>0</v>
      </c>
      <c r="E46" s="33">
        <f t="shared" si="1"/>
        <v>0</v>
      </c>
      <c r="F46" s="33">
        <f t="shared" si="1"/>
        <v>0</v>
      </c>
      <c r="G46" s="33">
        <f t="shared" si="1"/>
        <v>0</v>
      </c>
      <c r="H46" s="33">
        <f t="shared" si="1"/>
        <v>0</v>
      </c>
      <c r="I46" s="33">
        <f t="shared" si="1"/>
        <v>0</v>
      </c>
      <c r="J46" s="33">
        <f t="shared" si="1"/>
        <v>0</v>
      </c>
      <c r="K46" s="33">
        <f t="shared" si="1"/>
        <v>0</v>
      </c>
      <c r="L46" s="33">
        <f t="shared" si="1"/>
        <v>0</v>
      </c>
      <c r="M46" s="33">
        <f t="shared" si="1"/>
        <v>0</v>
      </c>
      <c r="N46" s="33">
        <f t="shared" si="1"/>
        <v>0</v>
      </c>
      <c r="O46" s="34" t="e">
        <f>AVERAGE(O40:O45)</f>
        <v>#DIV/0!</v>
      </c>
    </row>
    <row r="47" spans="1:15" s="25" customFormat="1" ht="21" hidden="1" x14ac:dyDescent="0.65">
      <c r="A47" s="16" t="s">
        <v>49</v>
      </c>
      <c r="B47" s="24"/>
      <c r="C47" s="24"/>
    </row>
    <row r="48" spans="1:15" s="38" customFormat="1" ht="14.25" hidden="1" x14ac:dyDescent="0.45">
      <c r="A48" s="35" t="s">
        <v>50</v>
      </c>
      <c r="B48" s="35" t="s">
        <v>51</v>
      </c>
      <c r="C48" s="36" t="s">
        <v>24</v>
      </c>
      <c r="D48" s="54" t="s">
        <v>52</v>
      </c>
      <c r="E48" s="54"/>
      <c r="F48" s="36" t="s">
        <v>53</v>
      </c>
      <c r="G48" s="27"/>
      <c r="H48" s="37"/>
      <c r="I48" s="37"/>
      <c r="J48" s="37"/>
      <c r="K48" s="37"/>
      <c r="L48" s="37"/>
      <c r="M48" s="37"/>
      <c r="N48" s="37"/>
      <c r="O48" s="37"/>
    </row>
    <row r="49" spans="1:15" s="43" customFormat="1" ht="14.25" hidden="1" x14ac:dyDescent="0.45">
      <c r="A49" s="39"/>
      <c r="B49" s="40"/>
      <c r="C49" s="41" t="s">
        <v>38</v>
      </c>
      <c r="D49" s="50"/>
      <c r="E49" s="50"/>
      <c r="F49" s="42">
        <v>500000</v>
      </c>
      <c r="G49" s="42">
        <f>SUM(C49:C52,A40,N40+F49)</f>
        <v>500000</v>
      </c>
      <c r="H49" s="42"/>
      <c r="I49" s="42"/>
      <c r="J49" s="42"/>
      <c r="K49" s="42"/>
      <c r="L49" s="42"/>
      <c r="M49" s="42"/>
      <c r="N49" s="42"/>
      <c r="O49" s="42"/>
    </row>
    <row r="50" spans="1:15" s="43" customFormat="1" ht="14.25" hidden="1" x14ac:dyDescent="0.45">
      <c r="A50" s="39"/>
      <c r="B50" s="40"/>
      <c r="C50" s="41" t="s">
        <v>38</v>
      </c>
      <c r="D50" s="50"/>
      <c r="E50" s="50"/>
      <c r="F50" s="42">
        <v>100</v>
      </c>
      <c r="G50" s="42"/>
      <c r="H50" s="42"/>
      <c r="I50" s="42"/>
      <c r="J50" s="42"/>
      <c r="K50" s="42"/>
      <c r="L50" s="42"/>
      <c r="M50" s="42"/>
      <c r="N50" s="42"/>
      <c r="O50" s="42"/>
    </row>
    <row r="51" spans="1:15" s="43" customFormat="1" ht="14.25" hidden="1" x14ac:dyDescent="0.45">
      <c r="A51" s="39"/>
      <c r="B51" s="40"/>
      <c r="C51" s="41" t="s">
        <v>44</v>
      </c>
      <c r="D51" s="50"/>
      <c r="E51" s="50"/>
      <c r="F51" s="42">
        <v>100</v>
      </c>
      <c r="G51" s="42"/>
      <c r="H51" s="42"/>
      <c r="I51" s="42"/>
      <c r="J51" s="42"/>
      <c r="K51" s="42"/>
      <c r="L51" s="42"/>
      <c r="M51" s="42"/>
      <c r="N51" s="42"/>
      <c r="O51" s="42"/>
    </row>
    <row r="52" spans="1:15" s="1" customFormat="1" ht="14.25" hidden="1" x14ac:dyDescent="0.45">
      <c r="C52" s="41" t="s">
        <v>44</v>
      </c>
      <c r="D52" s="44"/>
      <c r="E52" s="45"/>
      <c r="F52" s="45"/>
      <c r="G52" s="45"/>
      <c r="H52" s="45"/>
      <c r="I52" s="45"/>
      <c r="J52" s="45"/>
      <c r="K52" s="45"/>
      <c r="L52" s="45"/>
      <c r="M52" s="45"/>
      <c r="N52" s="45"/>
      <c r="O52" s="45"/>
    </row>
    <row r="53" spans="1:15" s="46" customFormat="1" x14ac:dyDescent="0.2">
      <c r="D53" s="47"/>
    </row>
    <row r="54" spans="1:15" s="46" customFormat="1" x14ac:dyDescent="0.2">
      <c r="A54" s="48" t="s">
        <v>54</v>
      </c>
      <c r="D54" s="47"/>
    </row>
    <row r="55" spans="1:15" s="46" customFormat="1" x14ac:dyDescent="0.2">
      <c r="D55" s="47"/>
    </row>
    <row r="56" spans="1:15" s="46" customFormat="1" x14ac:dyDescent="0.2"/>
    <row r="57" spans="1:15" s="46" customFormat="1" x14ac:dyDescent="0.2"/>
    <row r="58" spans="1:15" s="46" customFormat="1" x14ac:dyDescent="0.2"/>
    <row r="59" spans="1:15" s="46" customFormat="1" x14ac:dyDescent="0.2"/>
    <row r="60" spans="1:15" s="46" customFormat="1" x14ac:dyDescent="0.2"/>
    <row r="61" spans="1:15" s="46" customFormat="1" x14ac:dyDescent="0.2"/>
  </sheetData>
  <mergeCells count="42">
    <mergeCell ref="A10:B10"/>
    <mergeCell ref="C10:E10"/>
    <mergeCell ref="A1:D1"/>
    <mergeCell ref="N1:O16"/>
    <mergeCell ref="A2:D2"/>
    <mergeCell ref="A3:D3"/>
    <mergeCell ref="A4:D4"/>
    <mergeCell ref="A5:B5"/>
    <mergeCell ref="C5:E5"/>
    <mergeCell ref="A6:B6"/>
    <mergeCell ref="C6:E6"/>
    <mergeCell ref="A7:B7"/>
    <mergeCell ref="C7:E7"/>
    <mergeCell ref="A8:B8"/>
    <mergeCell ref="C8:E8"/>
    <mergeCell ref="A9:B9"/>
    <mergeCell ref="C9:E9"/>
    <mergeCell ref="A11:B11"/>
    <mergeCell ref="C11:E11"/>
    <mergeCell ref="A12:B12"/>
    <mergeCell ref="C12:E12"/>
    <mergeCell ref="A13:B13"/>
    <mergeCell ref="C13:E13"/>
    <mergeCell ref="C25:O25"/>
    <mergeCell ref="A14:B14"/>
    <mergeCell ref="C14:E14"/>
    <mergeCell ref="A15:B16"/>
    <mergeCell ref="C15:C16"/>
    <mergeCell ref="C18:O18"/>
    <mergeCell ref="C19:O19"/>
    <mergeCell ref="C20:O20"/>
    <mergeCell ref="C21:O21"/>
    <mergeCell ref="C22:O22"/>
    <mergeCell ref="C23:O23"/>
    <mergeCell ref="C24:O24"/>
    <mergeCell ref="D51:E51"/>
    <mergeCell ref="C26:O26"/>
    <mergeCell ref="B27:C27"/>
    <mergeCell ref="D27:O27"/>
    <mergeCell ref="D48:E48"/>
    <mergeCell ref="D49:E49"/>
    <mergeCell ref="D50:E50"/>
  </mergeCells>
  <dataValidations count="2">
    <dataValidation type="list" showErrorMessage="1" promptTitle="Ethnic Category" prompt="Please Choose One" sqref="A31:A37 C50:C52">
      <formula1>"Woman Owned, Veteran Owned, African American, Asian American, Hispanic American, Native American"</formula1>
    </dataValidation>
    <dataValidation type="list" allowBlank="1" showInputMessage="1" showErrorMessage="1" sqref="A30 C49">
      <formula1>"Woman Owned, Veteran Owned, African American, Asian American, Hispanic American, Native American"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Nakimah</cp:lastModifiedBy>
  <dcterms:created xsi:type="dcterms:W3CDTF">2020-12-07T20:27:09Z</dcterms:created>
  <dcterms:modified xsi:type="dcterms:W3CDTF">2020-12-08T14:42:50Z</dcterms:modified>
</cp:coreProperties>
</file>