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beckford\Box\UDrive Data_rbeckford\OSD\2020-2021\"/>
    </mc:Choice>
  </mc:AlternateContent>
  <xr:revisionPtr revIDLastSave="0" documentId="13_ncr:1_{2E244F87-C12B-45CD-823E-A1CBFE3C7F50}" xr6:coauthVersionLast="45" xr6:coauthVersionMax="45" xr10:uidLastSave="{00000000-0000-0000-0000-000000000000}"/>
  <bookViews>
    <workbookView xWindow="-98" yWindow="-98" windowWidth="20715" windowHeight="13276" activeTab="1" xr2:uid="{00000000-000D-0000-FFFF-FFFF00000000}"/>
  </bookViews>
  <sheets>
    <sheet name="Instructions" sheetId="10" r:id="rId1"/>
    <sheet name="REPORTING FORM" sheetId="1" r:id="rId2"/>
    <sheet name="Sheet1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1" i="1" l="1"/>
  <c r="E33" i="1" l="1"/>
  <c r="D200" i="1" l="1"/>
  <c r="B15" i="1" l="1"/>
  <c r="D207" i="1" l="1"/>
  <c r="D206" i="1"/>
  <c r="D205" i="1"/>
  <c r="D204" i="1"/>
  <c r="D203" i="1"/>
  <c r="D202" i="1"/>
  <c r="D11" i="1"/>
  <c r="D208" i="1" l="1"/>
  <c r="E201" i="1" s="1"/>
  <c r="E200" i="1" l="1"/>
  <c r="E202" i="1"/>
  <c r="E206" i="1"/>
  <c r="E203" i="1"/>
  <c r="E207" i="1"/>
  <c r="E204" i="1"/>
  <c r="E205" i="1"/>
  <c r="E208" i="1" l="1"/>
</calcChain>
</file>

<file path=xl/sharedStrings.xml><?xml version="1.0" encoding="utf-8"?>
<sst xmlns="http://schemas.openxmlformats.org/spreadsheetml/2006/main" count="63" uniqueCount="54">
  <si>
    <t>COMPANY NAME</t>
  </si>
  <si>
    <t>Woman Owned</t>
  </si>
  <si>
    <t>Veteran Owned</t>
  </si>
  <si>
    <t>Asian American</t>
  </si>
  <si>
    <t>Hispanic American</t>
  </si>
  <si>
    <t>Native American</t>
  </si>
  <si>
    <t>CBE CATEGORY</t>
  </si>
  <si>
    <t>YTD TOTAL</t>
  </si>
  <si>
    <t>% OF UTILZATION</t>
  </si>
  <si>
    <t xml:space="preserve">TOTAL </t>
  </si>
  <si>
    <t>CONTACT EMAIL:</t>
  </si>
  <si>
    <t>CONTACT PHONE:</t>
  </si>
  <si>
    <t>FOR OFFICE OF SUPPLIER DIVERSITY USE ONLY</t>
  </si>
  <si>
    <t>CONTACT PERSON SUBMITTING REPORT*:</t>
  </si>
  <si>
    <t>DESCRIPTION GOODS/SERVICES</t>
  </si>
  <si>
    <t>JANE DOE</t>
  </si>
  <si>
    <t>JANEDOE@USF.EDU</t>
  </si>
  <si>
    <t>813.123.4567</t>
  </si>
  <si>
    <t>REPORTING MONTH:</t>
  </si>
  <si>
    <t>SECTION 2 - TOTAL SPEND SUMMARY</t>
  </si>
  <si>
    <t>REPORT DATE:</t>
  </si>
  <si>
    <t>INSTRUCTIONS FOR USE</t>
  </si>
  <si>
    <t>**Please contact Renee Beckord with any questions- Rbeckford @usf.edu or 813-974-6066**</t>
  </si>
  <si>
    <t>Step 1: Input the name of the College being reported</t>
  </si>
  <si>
    <t>Step 2: Complete the contact information ( name, email, phone number)</t>
  </si>
  <si>
    <t>Step 3: Input the date this report has been completed</t>
  </si>
  <si>
    <t>SECTION 1 -</t>
  </si>
  <si>
    <t>Step 4: Select reporting Month from the drop down menu (example Jan - Dec)</t>
  </si>
  <si>
    <t xml:space="preserve">Step 5: Select Diverse Category of spend from drop down menu. Add Name of Company/Vendor/Supplier , Description of Goods/Services, and total amount of Monthly Spend for Each  </t>
  </si>
  <si>
    <t>Step 6: If no data to report for the monthly reporting period, please enter all Zero's.</t>
  </si>
  <si>
    <t>Step 7: Submit report to to osd@usf.edu by the 15th of each Month</t>
  </si>
  <si>
    <t>COLLEGE/DEPARTMENT:</t>
  </si>
  <si>
    <t>TOTAL DIVERSE BUSINESS SPEND:</t>
  </si>
  <si>
    <t>MBE (No Designation)</t>
  </si>
  <si>
    <t>African American Owned</t>
  </si>
  <si>
    <t>PCARD (Y/N)</t>
  </si>
  <si>
    <t>Y</t>
  </si>
  <si>
    <t>N</t>
  </si>
  <si>
    <t>Small Business</t>
  </si>
  <si>
    <t>TIER (1/2)</t>
  </si>
  <si>
    <t>TIER1</t>
  </si>
  <si>
    <t>TIER2</t>
  </si>
  <si>
    <t>CATEGORY (Construction, Professional Services, or Supplier)</t>
  </si>
  <si>
    <t>SPEND TOTAL</t>
  </si>
  <si>
    <t>MM/DD/YYYY</t>
  </si>
  <si>
    <t>Step 6: Identify if your spend is Tier 1 (Prime Contractor) or Tier 2 (Subcontractor) work</t>
  </si>
  <si>
    <t>Step 7: Idetify if your spend is related to CONSTRUCTION, PROFESSIONAL SERVICES, or if it's a product from a SUPPLIER)</t>
  </si>
  <si>
    <t>COLLEGE / DEPARTMENT</t>
  </si>
  <si>
    <t>A typical large business will contract hundreds, even thousands of Tier 1 suppliers, thus giving supplier diversity programs plenty of opportunities to hire diverse partners and increase spend.</t>
  </si>
  <si>
    <t xml:space="preserve">Tier 2 Spend Explained </t>
  </si>
  <si>
    <t>Tier 2 suppliers are the vendors your vendors contract to ensure their operations are successful.</t>
  </si>
  <si>
    <t xml:space="preserve">Tier 1 Spend Explained </t>
  </si>
  <si>
    <t>Tier 1 suppliers come in many forms-the tech company whose software and hardware you use to run your organization; the manufacturer that delivers a key component for your product; the small business that landscapes your grounds; the consulting firm that offers specialized knowledge for your operations; and so on.</t>
  </si>
  <si>
    <t xml:space="preserve">Tier 1 suppliers are the third parties you directly contract to provide goods and services that support the operations of your business.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</si>
</sst>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/d/yy;@"/>
    <numFmt numFmtId="166" formatCode="&quot;$&quot;#,##0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22"/>
      <color rgb="FF99CC00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u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4" borderId="0" xfId="0" applyFont="1" applyFill="1"/>
    <xf numFmtId="0" fontId="1" fillId="3" borderId="0" xfId="0" applyFont="1" applyFill="1" applyBorder="1"/>
    <xf numFmtId="0" fontId="1" fillId="2" borderId="0" xfId="0" applyFont="1" applyFill="1" applyProtection="1"/>
    <xf numFmtId="0" fontId="2" fillId="7" borderId="0" xfId="0" applyFont="1" applyFill="1" applyProtection="1"/>
    <xf numFmtId="164" fontId="2" fillId="7" borderId="0" xfId="0" applyNumberFormat="1" applyFont="1" applyFill="1" applyProtection="1"/>
    <xf numFmtId="0" fontId="1" fillId="4" borderId="0" xfId="0" applyFont="1" applyFill="1" applyProtection="1">
      <protection locked="0"/>
    </xf>
    <xf numFmtId="0" fontId="4" fillId="0" borderId="0" xfId="0" applyFont="1"/>
    <xf numFmtId="0" fontId="5" fillId="0" borderId="0" xfId="0" applyFont="1"/>
    <xf numFmtId="0" fontId="9" fillId="4" borderId="0" xfId="0" applyFont="1" applyFill="1"/>
    <xf numFmtId="164" fontId="7" fillId="4" borderId="0" xfId="0" applyNumberFormat="1" applyFont="1" applyFill="1"/>
    <xf numFmtId="0" fontId="6" fillId="4" borderId="0" xfId="0" applyFont="1" applyFill="1" applyBorder="1" applyAlignment="1" applyProtection="1">
      <protection locked="0"/>
    </xf>
    <xf numFmtId="0" fontId="6" fillId="4" borderId="0" xfId="0" applyFont="1" applyFill="1" applyProtection="1">
      <protection locked="0"/>
    </xf>
    <xf numFmtId="164" fontId="6" fillId="4" borderId="0" xfId="0" applyNumberFormat="1" applyFont="1" applyFill="1" applyAlignment="1" applyProtection="1">
      <alignment horizontal="left"/>
      <protection locked="0"/>
    </xf>
    <xf numFmtId="164" fontId="12" fillId="4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9" fontId="6" fillId="2" borderId="0" xfId="0" applyNumberFormat="1" applyFont="1" applyFill="1" applyAlignment="1" applyProtection="1">
      <alignment horizontal="left"/>
    </xf>
    <xf numFmtId="0" fontId="12" fillId="2" borderId="0" xfId="0" applyFont="1" applyFill="1" applyProtection="1"/>
    <xf numFmtId="164" fontId="12" fillId="2" borderId="0" xfId="0" applyNumberFormat="1" applyFont="1" applyFill="1" applyAlignment="1" applyProtection="1">
      <alignment horizontal="left"/>
    </xf>
    <xf numFmtId="10" fontId="12" fillId="2" borderId="0" xfId="0" applyNumberFormat="1" applyFont="1" applyFill="1" applyAlignment="1" applyProtection="1">
      <alignment horizontal="left"/>
    </xf>
    <xf numFmtId="0" fontId="14" fillId="7" borderId="0" xfId="0" applyFont="1" applyFill="1" applyProtection="1"/>
    <xf numFmtId="0" fontId="16" fillId="7" borderId="0" xfId="0" applyFont="1" applyFill="1" applyProtection="1"/>
    <xf numFmtId="164" fontId="16" fillId="7" borderId="0" xfId="0" applyNumberFormat="1" applyFont="1" applyFill="1" applyProtection="1"/>
    <xf numFmtId="0" fontId="17" fillId="7" borderId="0" xfId="0" applyFont="1" applyFill="1" applyProtection="1"/>
    <xf numFmtId="0" fontId="8" fillId="4" borderId="0" xfId="0" applyFont="1" applyFill="1" applyBorder="1" applyAlignment="1" applyProtection="1">
      <protection locked="0"/>
    </xf>
    <xf numFmtId="165" fontId="8" fillId="4" borderId="0" xfId="0" applyNumberFormat="1" applyFont="1" applyFill="1" applyBorder="1" applyAlignment="1" applyProtection="1">
      <protection locked="0"/>
    </xf>
    <xf numFmtId="164" fontId="8" fillId="4" borderId="0" xfId="0" applyNumberFormat="1" applyFont="1" applyFill="1" applyBorder="1" applyAlignment="1" applyProtection="1">
      <protection locked="0"/>
    </xf>
    <xf numFmtId="164" fontId="8" fillId="4" borderId="0" xfId="0" applyNumberFormat="1" applyFont="1" applyFill="1" applyBorder="1" applyAlignment="1" applyProtection="1"/>
    <xf numFmtId="0" fontId="8" fillId="4" borderId="1" xfId="0" applyFont="1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165" fontId="8" fillId="4" borderId="2" xfId="0" applyNumberFormat="1" applyFont="1" applyFill="1" applyBorder="1" applyAlignment="1" applyProtection="1">
      <protection locked="0"/>
    </xf>
    <xf numFmtId="164" fontId="8" fillId="4" borderId="2" xfId="0" applyNumberFormat="1" applyFont="1" applyFill="1" applyBorder="1" applyAlignment="1" applyProtection="1">
      <protection locked="0"/>
    </xf>
    <xf numFmtId="164" fontId="8" fillId="4" borderId="2" xfId="0" applyNumberFormat="1" applyFont="1" applyFill="1" applyBorder="1" applyAlignment="1" applyProtection="1"/>
    <xf numFmtId="164" fontId="1" fillId="2" borderId="0" xfId="0" applyNumberFormat="1" applyFont="1" applyFill="1" applyAlignment="1">
      <alignment horizontal="left"/>
    </xf>
    <xf numFmtId="17" fontId="0" fillId="0" borderId="0" xfId="0" applyNumberFormat="1"/>
    <xf numFmtId="0" fontId="6" fillId="4" borderId="1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protection locked="0"/>
    </xf>
    <xf numFmtId="165" fontId="6" fillId="4" borderId="2" xfId="0" applyNumberFormat="1" applyFont="1" applyFill="1" applyBorder="1" applyAlignment="1" applyProtection="1">
      <alignment horizontal="left"/>
      <protection locked="0"/>
    </xf>
    <xf numFmtId="166" fontId="6" fillId="4" borderId="2" xfId="0" applyNumberFormat="1" applyFont="1" applyFill="1" applyBorder="1" applyAlignment="1" applyProtection="1">
      <alignment horizontal="left"/>
    </xf>
    <xf numFmtId="0" fontId="18" fillId="4" borderId="2" xfId="1" applyFill="1" applyBorder="1" applyAlignment="1" applyProtection="1">
      <protection locked="0"/>
    </xf>
    <xf numFmtId="0" fontId="21" fillId="0" borderId="0" xfId="0" applyFont="1"/>
    <xf numFmtId="0" fontId="21" fillId="9" borderId="0" xfId="0" applyFont="1" applyFill="1"/>
    <xf numFmtId="0" fontId="0" fillId="9" borderId="0" xfId="0" applyFill="1"/>
    <xf numFmtId="164" fontId="7" fillId="4" borderId="0" xfId="0" applyNumberFormat="1" applyFont="1" applyFill="1" applyBorder="1" applyAlignment="1">
      <alignment vertical="center"/>
    </xf>
    <xf numFmtId="166" fontId="6" fillId="4" borderId="0" xfId="0" applyNumberFormat="1" applyFont="1" applyFill="1" applyBorder="1" applyAlignment="1" applyProtection="1">
      <alignment horizontal="left"/>
    </xf>
    <xf numFmtId="164" fontId="7" fillId="4" borderId="0" xfId="0" applyNumberFormat="1" applyFont="1" applyFill="1" applyBorder="1"/>
    <xf numFmtId="167" fontId="19" fillId="4" borderId="0" xfId="0" applyNumberFormat="1" applyFont="1" applyFill="1" applyAlignment="1" applyProtection="1">
      <alignment horizontal="left"/>
      <protection locked="0"/>
    </xf>
    <xf numFmtId="0" fontId="12" fillId="4" borderId="0" xfId="0" applyFont="1" applyFill="1"/>
    <xf numFmtId="0" fontId="8" fillId="4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12" fillId="4" borderId="0" xfId="0" applyFont="1" applyFill="1"/>
    <xf numFmtId="0" fontId="6" fillId="4" borderId="0" xfId="0" applyFont="1" applyFill="1" applyBorder="1"/>
    <xf numFmtId="0" fontId="10" fillId="4" borderId="0" xfId="0" applyFont="1" applyFill="1" applyBorder="1"/>
    <xf numFmtId="0" fontId="13" fillId="5" borderId="3" xfId="0" applyFont="1" applyFill="1" applyBorder="1" applyProtection="1"/>
    <xf numFmtId="0" fontId="11" fillId="5" borderId="3" xfId="0" applyFont="1" applyFill="1" applyBorder="1" applyProtection="1"/>
    <xf numFmtId="0" fontId="6" fillId="5" borderId="3" xfId="0" applyFont="1" applyFill="1" applyBorder="1" applyProtection="1"/>
    <xf numFmtId="0" fontId="1" fillId="5" borderId="3" xfId="0" applyFont="1" applyFill="1" applyBorder="1" applyProtection="1"/>
    <xf numFmtId="0" fontId="3" fillId="6" borderId="0" xfId="0" applyFont="1" applyFill="1" applyBorder="1" applyAlignment="1" applyProtection="1">
      <protection locked="0"/>
    </xf>
    <xf numFmtId="0" fontId="13" fillId="5" borderId="2" xfId="0" applyFont="1" applyFill="1" applyBorder="1" applyAlignment="1" applyProtection="1">
      <alignment horizontal="center"/>
    </xf>
    <xf numFmtId="0" fontId="22" fillId="5" borderId="2" xfId="0" applyFont="1" applyFill="1" applyBorder="1" applyProtection="1"/>
    <xf numFmtId="0" fontId="14" fillId="5" borderId="2" xfId="0" applyFont="1" applyFill="1" applyBorder="1" applyProtection="1"/>
    <xf numFmtId="0" fontId="9" fillId="5" borderId="2" xfId="0" applyFont="1" applyFill="1" applyBorder="1" applyProtection="1"/>
    <xf numFmtId="0" fontId="2" fillId="5" borderId="2" xfId="0" applyFont="1" applyFill="1" applyBorder="1" applyProtection="1"/>
    <xf numFmtId="0" fontId="15" fillId="6" borderId="0" xfId="0" applyFont="1" applyFill="1" applyBorder="1" applyAlignment="1" applyProtection="1">
      <alignment wrapText="1"/>
      <protection locked="0"/>
    </xf>
    <xf numFmtId="0" fontId="6" fillId="4" borderId="0" xfId="0" applyNumberFormat="1" applyFont="1" applyFill="1" applyAlignment="1" applyProtection="1">
      <alignment horizontal="left"/>
      <protection locked="0"/>
    </xf>
    <xf numFmtId="0" fontId="1" fillId="4" borderId="0" xfId="0" applyNumberFormat="1" applyFont="1" applyFill="1" applyProtection="1">
      <protection locked="0"/>
    </xf>
    <xf numFmtId="0" fontId="12" fillId="4" borderId="0" xfId="0" applyNumberFormat="1" applyFont="1" applyFill="1" applyAlignment="1" applyProtection="1">
      <alignment horizontal="left"/>
      <protection locked="0"/>
    </xf>
    <xf numFmtId="0" fontId="23" fillId="9" borderId="0" xfId="0" applyFont="1" applyFill="1" applyBorder="1"/>
    <xf numFmtId="0" fontId="20" fillId="8" borderId="0" xfId="0" applyFont="1" applyFill="1" applyAlignment="1">
      <alignment horizontal="center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Border="1"/>
    <xf numFmtId="0" fontId="10" fillId="4" borderId="0" xfId="0" applyFont="1" applyFill="1" applyBorder="1"/>
    <xf numFmtId="0" fontId="12" fillId="4" borderId="0" xfId="0" applyFont="1" applyFill="1"/>
    <xf numFmtId="0" fontId="8" fillId="4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00"/>
      <color rgb="FF99CC00"/>
      <color rgb="FFCCCC00"/>
      <color rgb="FFDDDDDD"/>
      <color rgb="FF666699"/>
      <color rgb="FF9999FF"/>
      <color rgb="FFCC99FF"/>
      <color rgb="FF9900FF"/>
      <color rgb="FF0000FF"/>
      <color rgb="FF534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DIVERSE SPEND BY CATEGORY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89042295667225"/>
          <c:y val="0.18408003635307177"/>
          <c:w val="0.86729871603887354"/>
          <c:h val="0.61998902551680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'REPORTING FORM'!$A$200</c:f>
              <c:strCache>
                <c:ptCount val="1"/>
                <c:pt idx="0">
                  <c:v>MBE (No Designation)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FORM'!$B$200:$D$200</c15:sqref>
                  </c15:fullRef>
                </c:ext>
              </c:extLst>
              <c:f>'REPORTING FORM'!$D$200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4-4B71-85DC-BCB1D07BA878}"/>
            </c:ext>
          </c:extLst>
        </c:ser>
        <c:ser>
          <c:idx val="1"/>
          <c:order val="1"/>
          <c:tx>
            <c:strRef>
              <c:f>'REPORTING FORM'!$A$200</c:f>
              <c:strCache>
                <c:ptCount val="1"/>
                <c:pt idx="0">
                  <c:v>MBE (No Designation)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FORM'!$B$200:$D$200</c15:sqref>
                  </c15:fullRef>
                </c:ext>
              </c:extLst>
              <c:f>'REPORTING FORM'!$D$200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4-4B71-85DC-BCB1D07BA878}"/>
            </c:ext>
          </c:extLst>
        </c:ser>
        <c:ser>
          <c:idx val="2"/>
          <c:order val="2"/>
          <c:tx>
            <c:strRef>
              <c:f>'REPORTING FORM'!$A$201</c:f>
              <c:strCache>
                <c:ptCount val="1"/>
                <c:pt idx="0">
                  <c:v>Small Business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FORM'!$B$201:$D$201</c15:sqref>
                  </c15:fullRef>
                </c:ext>
              </c:extLst>
              <c:f>'REPORTING FORM'!$D$201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4-4B71-85DC-BCB1D07BA878}"/>
            </c:ext>
          </c:extLst>
        </c:ser>
        <c:ser>
          <c:idx val="3"/>
          <c:order val="3"/>
          <c:tx>
            <c:strRef>
              <c:f>'REPORTING FORM'!$A$202</c:f>
              <c:strCache>
                <c:ptCount val="1"/>
                <c:pt idx="0">
                  <c:v>Woman Owned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FORM'!$B$202:$D$202</c15:sqref>
                  </c15:fullRef>
                </c:ext>
              </c:extLst>
              <c:f>'REPORTING FORM'!$D$202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14-4B71-85DC-BCB1D07BA878}"/>
            </c:ext>
          </c:extLst>
        </c:ser>
        <c:ser>
          <c:idx val="4"/>
          <c:order val="4"/>
          <c:tx>
            <c:strRef>
              <c:f>'REPORTING FORM'!$A$203</c:f>
              <c:strCache>
                <c:ptCount val="1"/>
                <c:pt idx="0">
                  <c:v>Veteran Owned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FORM'!$B$203:$D$203</c15:sqref>
                  </c15:fullRef>
                </c:ext>
              </c:extLst>
              <c:f>'REPORTING FORM'!$D$203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14-4B71-85DC-BCB1D07BA878}"/>
            </c:ext>
          </c:extLst>
        </c:ser>
        <c:ser>
          <c:idx val="5"/>
          <c:order val="5"/>
          <c:tx>
            <c:strRef>
              <c:f>'REPORTING FORM'!$A$204</c:f>
              <c:strCache>
                <c:ptCount val="1"/>
                <c:pt idx="0">
                  <c:v>African American Owned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FORM'!$B$204:$D$204</c15:sqref>
                  </c15:fullRef>
                </c:ext>
              </c:extLst>
              <c:f>'REPORTING FORM'!$D$204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14-4B71-85DC-BCB1D07BA878}"/>
            </c:ext>
          </c:extLst>
        </c:ser>
        <c:ser>
          <c:idx val="6"/>
          <c:order val="6"/>
          <c:tx>
            <c:strRef>
              <c:f>'REPORTING FORM'!$A$205</c:f>
              <c:strCache>
                <c:ptCount val="1"/>
                <c:pt idx="0">
                  <c:v>Asian American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FORM'!$B$205:$D$205</c15:sqref>
                  </c15:fullRef>
                </c:ext>
              </c:extLst>
              <c:f>'REPORTING FORM'!$D$205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14-4B71-85DC-BCB1D07BA878}"/>
            </c:ext>
          </c:extLst>
        </c:ser>
        <c:ser>
          <c:idx val="7"/>
          <c:order val="7"/>
          <c:tx>
            <c:strRef>
              <c:f>'REPORTING FORM'!$A$206</c:f>
              <c:strCache>
                <c:ptCount val="1"/>
                <c:pt idx="0">
                  <c:v>Hispanic American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FORM'!$B$206:$D$206</c15:sqref>
                  </c15:fullRef>
                </c:ext>
              </c:extLst>
              <c:f>'REPORTING FORM'!$D$206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F-4FDE-8DA3-CA3E6E15AD76}"/>
            </c:ext>
          </c:extLst>
        </c:ser>
        <c:ser>
          <c:idx val="8"/>
          <c:order val="8"/>
          <c:tx>
            <c:strRef>
              <c:f>'REPORTING FORM'!$A$207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FORM'!$B$207:$D$207</c15:sqref>
                  </c15:fullRef>
                </c:ext>
              </c:extLst>
              <c:f>'REPORTING FORM'!$D$207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F-4FDE-8DA3-CA3E6E15A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100"/>
        <c:axId val="66997248"/>
        <c:axId val="67007232"/>
      </c:barChart>
      <c:catAx>
        <c:axId val="66997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007232"/>
        <c:crosses val="autoZero"/>
        <c:auto val="1"/>
        <c:lblAlgn val="ctr"/>
        <c:lblOffset val="100"/>
        <c:noMultiLvlLbl val="0"/>
      </c:catAx>
      <c:valAx>
        <c:axId val="67007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9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DIVERSE % OF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935951940551936E-2"/>
          <c:y val="0.16527616732197631"/>
          <c:w val="0.90706760861635405"/>
          <c:h val="0.68941499050727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'REPORTING FORM'!$A$200</c:f>
              <c:strCache>
                <c:ptCount val="1"/>
                <c:pt idx="0">
                  <c:v>MBE (No Designation)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6-4FCB-B5AD-540872D6F04E}"/>
            </c:ext>
          </c:extLst>
        </c:ser>
        <c:ser>
          <c:idx val="1"/>
          <c:order val="1"/>
          <c:tx>
            <c:strRef>
              <c:f>'REPORTING FORM'!$A$202</c:f>
              <c:strCache>
                <c:ptCount val="1"/>
                <c:pt idx="0">
                  <c:v>Woman Owned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6-4FCB-B5AD-540872D6F04E}"/>
            </c:ext>
          </c:extLst>
        </c:ser>
        <c:ser>
          <c:idx val="2"/>
          <c:order val="2"/>
          <c:tx>
            <c:strRef>
              <c:f>'REPORTING FORM'!$A$203</c:f>
              <c:strCache>
                <c:ptCount val="1"/>
                <c:pt idx="0">
                  <c:v>Veteran Owned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6-4FCB-B5AD-540872D6F04E}"/>
            </c:ext>
          </c:extLst>
        </c:ser>
        <c:ser>
          <c:idx val="3"/>
          <c:order val="3"/>
          <c:tx>
            <c:strRef>
              <c:f>'REPORTING FORM'!$A$204</c:f>
              <c:strCache>
                <c:ptCount val="1"/>
                <c:pt idx="0">
                  <c:v>African American Owned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6-4FCB-B5AD-540872D6F04E}"/>
            </c:ext>
          </c:extLst>
        </c:ser>
        <c:ser>
          <c:idx val="4"/>
          <c:order val="4"/>
          <c:tx>
            <c:strRef>
              <c:f>'REPORTING FORM'!$A$205</c:f>
              <c:strCache>
                <c:ptCount val="1"/>
                <c:pt idx="0">
                  <c:v>Asian American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6-4FCB-B5AD-540872D6F04E}"/>
            </c:ext>
          </c:extLst>
        </c:ser>
        <c:ser>
          <c:idx val="5"/>
          <c:order val="5"/>
          <c:tx>
            <c:strRef>
              <c:f>'REPORTING FORM'!$A$206</c:f>
              <c:strCache>
                <c:ptCount val="1"/>
                <c:pt idx="0">
                  <c:v>Hispanic American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76-4FCB-B5AD-540872D6F04E}"/>
            </c:ext>
          </c:extLst>
        </c:ser>
        <c:ser>
          <c:idx val="6"/>
          <c:order val="6"/>
          <c:tx>
            <c:strRef>
              <c:f>'REPORTING FORM'!$A$207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1-4F10-90C2-4A04AAB13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67132416"/>
        <c:axId val="67150592"/>
      </c:barChart>
      <c:catAx>
        <c:axId val="67132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150592"/>
        <c:crosses val="autoZero"/>
        <c:auto val="1"/>
        <c:lblAlgn val="ctr"/>
        <c:lblOffset val="100"/>
        <c:noMultiLvlLbl val="0"/>
      </c:catAx>
      <c:valAx>
        <c:axId val="671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324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9527</xdr:rowOff>
    </xdr:from>
    <xdr:to>
      <xdr:col>5</xdr:col>
      <xdr:colOff>0</xdr:colOff>
      <xdr:row>3</xdr:row>
      <xdr:rowOff>323851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9527"/>
          <a:ext cx="5848350" cy="105727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SPEND REPORTING FORM</a:t>
          </a:r>
        </a:p>
        <a:p>
          <a:endParaRPr lang="en-US" sz="1100"/>
        </a:p>
      </xdr:txBody>
    </xdr:sp>
    <xdr:clientData/>
  </xdr:twoCellAnchor>
  <xdr:twoCellAnchor editAs="oneCell">
    <xdr:from>
      <xdr:col>3</xdr:col>
      <xdr:colOff>328084</xdr:colOff>
      <xdr:row>0</xdr:row>
      <xdr:rowOff>83610</xdr:rowOff>
    </xdr:from>
    <xdr:to>
      <xdr:col>5</xdr:col>
      <xdr:colOff>588751</xdr:colOff>
      <xdr:row>3</xdr:row>
      <xdr:rowOff>284693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6D5AAB-3F40-434A-9F03-98CACFEE2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67" y="83610"/>
          <a:ext cx="3135630" cy="904875"/>
        </a:xfrm>
        <a:prstGeom prst="rect">
          <a:avLst/>
        </a:prstGeom>
      </xdr:spPr>
    </xdr:pic>
    <xdr:clientData/>
  </xdr:twoCellAnchor>
  <xdr:twoCellAnchor>
    <xdr:from>
      <xdr:col>6</xdr:col>
      <xdr:colOff>23813</xdr:colOff>
      <xdr:row>0</xdr:row>
      <xdr:rowOff>15875</xdr:rowOff>
    </xdr:from>
    <xdr:to>
      <xdr:col>12</xdr:col>
      <xdr:colOff>555624</xdr:colOff>
      <xdr:row>13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22068D-070B-407A-9EFD-AC539E840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571501</xdr:colOff>
      <xdr:row>0</xdr:row>
      <xdr:rowOff>0</xdr:rowOff>
    </xdr:from>
    <xdr:to>
      <xdr:col>18</xdr:col>
      <xdr:colOff>529168</xdr:colOff>
      <xdr:row>14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E4AF2AE-1040-430A-B6B3-EF904DE00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50"/>
  <sheetViews>
    <sheetView zoomScaleNormal="100" workbookViewId="0">
      <selection activeCell="A43" sqref="A43"/>
    </sheetView>
  </sheetViews>
  <sheetFormatPr defaultRowHeight="15" x14ac:dyDescent="0.25"/>
  <cols>
    <col min="1" max="1" width="27.7109375" customWidth="1"/>
    <col min="3" max="3" width="9.140625" customWidth="1"/>
  </cols>
  <sheetData>
    <row r="1" spans="1:7" ht="23.25" x14ac:dyDescent="0.35">
      <c r="A1" s="72" t="s">
        <v>21</v>
      </c>
      <c r="B1" s="72"/>
      <c r="C1" s="72"/>
    </row>
    <row r="4" spans="1:7" x14ac:dyDescent="0.25">
      <c r="A4" s="43" t="s">
        <v>23</v>
      </c>
    </row>
    <row r="5" spans="1:7" x14ac:dyDescent="0.25">
      <c r="A5" s="43" t="s">
        <v>24</v>
      </c>
    </row>
    <row r="6" spans="1:7" x14ac:dyDescent="0.25">
      <c r="A6" s="43" t="s">
        <v>25</v>
      </c>
    </row>
    <row r="7" spans="1:7" x14ac:dyDescent="0.25">
      <c r="A7" s="43" t="s">
        <v>27</v>
      </c>
    </row>
    <row r="8" spans="1:7" x14ac:dyDescent="0.25">
      <c r="A8" s="43" t="s">
        <v>28</v>
      </c>
    </row>
    <row r="9" spans="1:7" x14ac:dyDescent="0.25">
      <c r="A9" s="43" t="s">
        <v>45</v>
      </c>
    </row>
    <row r="10" spans="1:7" x14ac:dyDescent="0.25">
      <c r="A10" s="43" t="s">
        <v>46</v>
      </c>
    </row>
    <row r="11" spans="1:7" x14ac:dyDescent="0.25">
      <c r="A11" s="43" t="s">
        <v>29</v>
      </c>
    </row>
    <row r="12" spans="1:7" x14ac:dyDescent="0.25">
      <c r="A12" s="43" t="s">
        <v>30</v>
      </c>
    </row>
    <row r="13" spans="1:7" x14ac:dyDescent="0.25">
      <c r="A13" s="44" t="s">
        <v>22</v>
      </c>
      <c r="B13" s="45"/>
      <c r="C13" s="45"/>
      <c r="D13" s="45"/>
      <c r="E13" s="45"/>
      <c r="F13" s="45"/>
      <c r="G13" s="45"/>
    </row>
    <row r="15" spans="1:7" hidden="1" x14ac:dyDescent="0.25"/>
    <row r="16" spans="1:7" hidden="1" x14ac:dyDescent="0.25">
      <c r="A16" s="53" t="s">
        <v>36</v>
      </c>
    </row>
    <row r="17" spans="1:1" hidden="1" x14ac:dyDescent="0.25">
      <c r="A17" s="52" t="s">
        <v>37</v>
      </c>
    </row>
    <row r="18" spans="1:1" hidden="1" x14ac:dyDescent="0.25"/>
    <row r="20" spans="1:1" hidden="1" x14ac:dyDescent="0.25">
      <c r="A20" t="s">
        <v>40</v>
      </c>
    </row>
    <row r="21" spans="1:1" hidden="1" x14ac:dyDescent="0.25">
      <c r="A21" t="s">
        <v>41</v>
      </c>
    </row>
    <row r="22" spans="1:1" s="8" customFormat="1" ht="18.75" x14ac:dyDescent="0.3">
      <c r="A22" s="9"/>
    </row>
    <row r="23" spans="1:1" s="8" customFormat="1" ht="18.75" x14ac:dyDescent="0.3"/>
    <row r="24" spans="1:1" s="8" customFormat="1" ht="18.75" hidden="1" x14ac:dyDescent="0.3"/>
    <row r="25" spans="1:1" s="8" customFormat="1" ht="18.75" hidden="1" x14ac:dyDescent="0.3">
      <c r="A25" s="18" t="s">
        <v>33</v>
      </c>
    </row>
    <row r="26" spans="1:1" ht="16.5" hidden="1" x14ac:dyDescent="0.3">
      <c r="A26" s="18" t="s">
        <v>38</v>
      </c>
    </row>
    <row r="27" spans="1:1" ht="16.5" hidden="1" x14ac:dyDescent="0.3">
      <c r="A27" s="18" t="s">
        <v>1</v>
      </c>
    </row>
    <row r="28" spans="1:1" ht="16.5" hidden="1" x14ac:dyDescent="0.3">
      <c r="A28" s="18" t="s">
        <v>2</v>
      </c>
    </row>
    <row r="29" spans="1:1" ht="16.5" hidden="1" x14ac:dyDescent="0.3">
      <c r="A29" s="18" t="s">
        <v>34</v>
      </c>
    </row>
    <row r="30" spans="1:1" ht="16.5" hidden="1" x14ac:dyDescent="0.3">
      <c r="A30" s="18" t="s">
        <v>3</v>
      </c>
    </row>
    <row r="31" spans="1:1" ht="16.5" hidden="1" x14ac:dyDescent="0.3">
      <c r="A31" s="18" t="s">
        <v>4</v>
      </c>
    </row>
    <row r="32" spans="1:1" ht="16.5" hidden="1" x14ac:dyDescent="0.3">
      <c r="A32" s="18" t="s">
        <v>5</v>
      </c>
    </row>
    <row r="33" spans="1:1" hidden="1" x14ac:dyDescent="0.25"/>
    <row r="34" spans="1:1" hidden="1" x14ac:dyDescent="0.25"/>
    <row r="35" spans="1:1" hidden="1" x14ac:dyDescent="0.25"/>
    <row r="36" spans="1:1" hidden="1" x14ac:dyDescent="0.25"/>
    <row r="37" spans="1:1" hidden="1" x14ac:dyDescent="0.25"/>
    <row r="38" spans="1:1" hidden="1" x14ac:dyDescent="0.25"/>
    <row r="39" spans="1:1" hidden="1" x14ac:dyDescent="0.25"/>
    <row r="40" spans="1:1" hidden="1" x14ac:dyDescent="0.25"/>
    <row r="41" spans="1:1" hidden="1" x14ac:dyDescent="0.25"/>
    <row r="42" spans="1:1" hidden="1" x14ac:dyDescent="0.25"/>
    <row r="43" spans="1:1" x14ac:dyDescent="0.25">
      <c r="A43" s="71" t="s">
        <v>51</v>
      </c>
    </row>
    <row r="44" spans="1:1" x14ac:dyDescent="0.25">
      <c r="A44" t="s">
        <v>53</v>
      </c>
    </row>
    <row r="45" spans="1:1" x14ac:dyDescent="0.25">
      <c r="A45" t="s">
        <v>52</v>
      </c>
    </row>
    <row r="46" spans="1:1" x14ac:dyDescent="0.25">
      <c r="A46" t="s">
        <v>48</v>
      </c>
    </row>
    <row r="49" spans="1:1" x14ac:dyDescent="0.25">
      <c r="A49" s="71" t="s">
        <v>49</v>
      </c>
    </row>
    <row r="50" spans="1:1" x14ac:dyDescent="0.25">
      <c r="A50" t="s">
        <v>50</v>
      </c>
    </row>
  </sheetData>
  <sheetProtection algorithmName="SHA-512" hashValue="Xo6j3ltm7viQPm92RmJwZNKxi+T09RVzaMxIrrA7EyZYUwWp8RLF3te8izzs8tgUTZnojkBIQ3wWxvwJw6wB3w==" saltValue="LMFICUBxZPw/KA7ydpxxJA==" spinCount="100000" sheet="1" insertRows="0" sort="0"/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V216"/>
  <sheetViews>
    <sheetView tabSelected="1" zoomScaleNormal="100" zoomScalePageLayoutView="55" workbookViewId="0">
      <selection activeCell="D5" sqref="D5"/>
    </sheetView>
  </sheetViews>
  <sheetFormatPr defaultColWidth="9.140625" defaultRowHeight="12.75" x14ac:dyDescent="0.2"/>
  <cols>
    <col min="1" max="1" width="16" style="1" customWidth="1"/>
    <col min="2" max="2" width="16.140625" style="1" customWidth="1"/>
    <col min="3" max="3" width="11.5703125" style="1" bestFit="1" customWidth="1"/>
    <col min="4" max="4" width="22.28515625" style="1" customWidth="1"/>
    <col min="5" max="6" width="18" style="1" customWidth="1"/>
    <col min="7" max="7" width="32.7109375" style="1" bestFit="1" customWidth="1"/>
    <col min="8" max="8" width="16.5703125" style="1" customWidth="1"/>
    <col min="9" max="9" width="14.42578125" style="1" customWidth="1"/>
    <col min="10" max="10" width="13.5703125" style="1" customWidth="1"/>
    <col min="11" max="12" width="14.7109375" style="1" customWidth="1"/>
    <col min="13" max="13" width="21" style="1" customWidth="1"/>
    <col min="14" max="14" width="15.7109375" style="1" customWidth="1"/>
    <col min="15" max="15" width="16" style="1" customWidth="1"/>
    <col min="16" max="21" width="17.28515625" style="1" customWidth="1"/>
    <col min="22" max="22" width="18.42578125" style="1" customWidth="1"/>
    <col min="23" max="23" width="18" style="1" bestFit="1" customWidth="1"/>
    <col min="24" max="16384" width="9.140625" style="1"/>
  </cols>
  <sheetData>
    <row r="1" spans="1:22" s="2" customFormat="1" ht="21" customHeight="1" x14ac:dyDescent="0.3">
      <c r="A1" s="74"/>
      <c r="B1" s="74"/>
      <c r="C1" s="74"/>
      <c r="D1" s="74"/>
      <c r="E1" s="74"/>
      <c r="F1" s="55"/>
      <c r="G1" s="10"/>
      <c r="H1" s="10"/>
      <c r="I1" s="10"/>
      <c r="J1" s="10"/>
      <c r="K1" s="10"/>
      <c r="L1" s="10"/>
      <c r="M1" s="10"/>
      <c r="N1" s="10"/>
      <c r="O1" s="10"/>
      <c r="P1" s="73"/>
      <c r="Q1" s="73"/>
      <c r="R1" s="73"/>
      <c r="S1" s="73"/>
      <c r="T1" s="73"/>
      <c r="U1" s="73"/>
      <c r="V1" s="73"/>
    </row>
    <row r="2" spans="1:22" s="2" customFormat="1" ht="21" customHeight="1" x14ac:dyDescent="0.3">
      <c r="A2" s="74"/>
      <c r="B2" s="74"/>
      <c r="C2" s="74"/>
      <c r="D2" s="74"/>
      <c r="E2" s="74"/>
      <c r="F2" s="55"/>
      <c r="G2" s="10"/>
      <c r="H2" s="10"/>
      <c r="I2" s="10"/>
      <c r="J2" s="10"/>
      <c r="K2" s="10"/>
      <c r="L2" s="10"/>
      <c r="M2" s="10"/>
      <c r="N2" s="10"/>
      <c r="O2" s="10"/>
      <c r="P2" s="73"/>
      <c r="Q2" s="73"/>
      <c r="R2" s="73"/>
      <c r="S2" s="73"/>
      <c r="T2" s="73"/>
      <c r="U2" s="73"/>
      <c r="V2" s="73"/>
    </row>
    <row r="3" spans="1:22" s="2" customFormat="1" ht="16.5" x14ac:dyDescent="0.3">
      <c r="A3" s="74"/>
      <c r="B3" s="74"/>
      <c r="C3" s="74"/>
      <c r="D3" s="74"/>
      <c r="E3" s="74"/>
      <c r="F3" s="55"/>
      <c r="G3" s="10"/>
      <c r="H3" s="10"/>
      <c r="I3" s="10"/>
      <c r="J3" s="10"/>
      <c r="K3" s="10"/>
      <c r="L3" s="10"/>
      <c r="M3" s="10"/>
      <c r="N3" s="10"/>
      <c r="O3" s="10"/>
      <c r="P3" s="73"/>
      <c r="Q3" s="73"/>
      <c r="R3" s="73"/>
      <c r="S3" s="73"/>
      <c r="T3" s="73"/>
      <c r="U3" s="73"/>
      <c r="V3" s="73"/>
    </row>
    <row r="4" spans="1:22" s="2" customFormat="1" ht="27" x14ac:dyDescent="0.35">
      <c r="A4" s="75"/>
      <c r="B4" s="75"/>
      <c r="C4" s="75"/>
      <c r="D4" s="75"/>
      <c r="E4" s="75"/>
      <c r="F4" s="56"/>
      <c r="G4" s="10"/>
      <c r="H4" s="10"/>
      <c r="I4" s="10"/>
      <c r="J4" s="10"/>
      <c r="K4" s="10"/>
      <c r="L4" s="10"/>
      <c r="M4" s="10"/>
      <c r="N4" s="10"/>
      <c r="O4" s="10"/>
      <c r="P4" s="73"/>
      <c r="Q4" s="73"/>
      <c r="R4" s="73"/>
      <c r="S4" s="73"/>
      <c r="T4" s="73"/>
      <c r="U4" s="73"/>
      <c r="V4" s="73"/>
    </row>
    <row r="5" spans="1:22" s="2" customFormat="1" ht="20.100000000000001" customHeight="1" x14ac:dyDescent="0.3">
      <c r="A5" s="76" t="s">
        <v>31</v>
      </c>
      <c r="B5" s="76"/>
      <c r="C5" s="50"/>
      <c r="D5" s="38" t="s">
        <v>47</v>
      </c>
      <c r="E5" s="31"/>
      <c r="F5" s="27"/>
      <c r="G5" s="27"/>
      <c r="H5" s="10"/>
      <c r="I5" s="10"/>
      <c r="J5" s="10"/>
      <c r="K5" s="10"/>
      <c r="L5" s="10"/>
      <c r="M5" s="10"/>
      <c r="N5" s="10"/>
      <c r="O5" s="10"/>
      <c r="P5" s="73"/>
      <c r="Q5" s="73"/>
      <c r="R5" s="73"/>
      <c r="S5" s="73"/>
      <c r="T5" s="73"/>
      <c r="U5" s="73"/>
      <c r="V5" s="73"/>
    </row>
    <row r="6" spans="1:22" s="2" customFormat="1" ht="20.100000000000001" customHeight="1" x14ac:dyDescent="0.3">
      <c r="A6" s="76" t="s">
        <v>13</v>
      </c>
      <c r="B6" s="76"/>
      <c r="C6" s="50"/>
      <c r="D6" s="39" t="s">
        <v>15</v>
      </c>
      <c r="E6" s="32"/>
      <c r="F6" s="27"/>
      <c r="G6" s="27"/>
      <c r="H6" s="10"/>
      <c r="I6" s="10"/>
      <c r="J6" s="10"/>
      <c r="K6" s="10"/>
      <c r="L6" s="10"/>
      <c r="M6" s="10"/>
      <c r="N6" s="10"/>
      <c r="O6" s="10"/>
      <c r="P6" s="73"/>
      <c r="Q6" s="73"/>
      <c r="R6" s="73"/>
      <c r="S6" s="73"/>
      <c r="T6" s="73"/>
      <c r="U6" s="73"/>
      <c r="V6" s="73"/>
    </row>
    <row r="7" spans="1:22" s="2" customFormat="1" ht="20.100000000000001" customHeight="1" x14ac:dyDescent="0.3">
      <c r="A7" s="76" t="s">
        <v>10</v>
      </c>
      <c r="B7" s="76"/>
      <c r="C7" s="50"/>
      <c r="D7" s="42" t="s">
        <v>16</v>
      </c>
      <c r="E7" s="32"/>
      <c r="F7" s="27"/>
      <c r="G7" s="27"/>
      <c r="H7" s="10"/>
      <c r="I7" s="10"/>
      <c r="J7" s="10"/>
      <c r="K7" s="10"/>
      <c r="L7" s="10"/>
      <c r="M7" s="10"/>
      <c r="N7" s="10"/>
      <c r="O7" s="10"/>
      <c r="P7" s="73"/>
      <c r="Q7" s="73"/>
      <c r="R7" s="73"/>
      <c r="S7" s="73"/>
      <c r="T7" s="73"/>
      <c r="U7" s="73"/>
      <c r="V7" s="73"/>
    </row>
    <row r="8" spans="1:22" s="2" customFormat="1" ht="20.100000000000001" customHeight="1" x14ac:dyDescent="0.3">
      <c r="A8" s="76" t="s">
        <v>11</v>
      </c>
      <c r="B8" s="76"/>
      <c r="C8" s="50"/>
      <c r="D8" s="39" t="s">
        <v>17</v>
      </c>
      <c r="E8" s="32"/>
      <c r="F8" s="27"/>
      <c r="G8" s="27"/>
      <c r="H8" s="10"/>
      <c r="I8" s="10"/>
      <c r="J8" s="10"/>
      <c r="K8" s="10"/>
      <c r="L8" s="10"/>
      <c r="M8" s="10"/>
      <c r="N8" s="10"/>
      <c r="O8" s="10"/>
      <c r="P8" s="73"/>
      <c r="Q8" s="73"/>
      <c r="R8" s="73"/>
      <c r="S8" s="73"/>
      <c r="T8" s="73"/>
      <c r="U8" s="73"/>
      <c r="V8" s="73"/>
    </row>
    <row r="9" spans="1:22" s="2" customFormat="1" ht="20.100000000000001" customHeight="1" x14ac:dyDescent="0.3">
      <c r="A9" s="76" t="s">
        <v>20</v>
      </c>
      <c r="B9" s="76"/>
      <c r="C9" s="50"/>
      <c r="D9" s="40" t="s">
        <v>44</v>
      </c>
      <c r="E9" s="33"/>
      <c r="F9" s="28"/>
      <c r="G9" s="28"/>
      <c r="H9" s="10"/>
      <c r="I9" s="10"/>
      <c r="J9" s="10"/>
      <c r="K9" s="10"/>
      <c r="L9" s="10"/>
      <c r="M9" s="10"/>
      <c r="N9" s="10"/>
      <c r="O9" s="10"/>
      <c r="P9" s="73"/>
      <c r="Q9" s="73"/>
      <c r="R9" s="73"/>
      <c r="S9" s="73"/>
      <c r="T9" s="73"/>
      <c r="U9" s="73"/>
      <c r="V9" s="73"/>
    </row>
    <row r="10" spans="1:22" s="2" customFormat="1" ht="19.5" customHeight="1" x14ac:dyDescent="0.3">
      <c r="A10" s="76" t="s">
        <v>18</v>
      </c>
      <c r="B10" s="76"/>
      <c r="C10" s="50"/>
      <c r="D10" s="49">
        <v>44256</v>
      </c>
      <c r="E10" s="34"/>
      <c r="F10" s="29"/>
      <c r="G10" s="29"/>
      <c r="H10" s="10"/>
      <c r="I10" s="10"/>
      <c r="J10" s="10"/>
      <c r="K10" s="10"/>
      <c r="L10" s="10"/>
      <c r="M10" s="10"/>
      <c r="N10" s="10"/>
      <c r="O10" s="10"/>
      <c r="P10" s="73"/>
      <c r="Q10" s="73"/>
      <c r="R10" s="73"/>
      <c r="S10" s="73"/>
      <c r="T10" s="73"/>
      <c r="U10" s="73"/>
      <c r="V10" s="73"/>
    </row>
    <row r="11" spans="1:22" s="2" customFormat="1" ht="19.5" customHeight="1" x14ac:dyDescent="0.3">
      <c r="A11" s="76" t="s">
        <v>32</v>
      </c>
      <c r="B11" s="76"/>
      <c r="C11" s="50"/>
      <c r="D11" s="41">
        <f>SUM(E33)</f>
        <v>0</v>
      </c>
      <c r="E11" s="35"/>
      <c r="F11" s="30"/>
      <c r="G11" s="30"/>
      <c r="H11" s="10"/>
      <c r="I11" s="10"/>
      <c r="J11" s="10"/>
      <c r="K11" s="10"/>
      <c r="L11" s="10"/>
      <c r="M11" s="10"/>
      <c r="N11" s="10"/>
      <c r="O11" s="10"/>
      <c r="P11" s="73"/>
      <c r="Q11" s="73"/>
      <c r="R11" s="73"/>
      <c r="S11" s="73"/>
      <c r="T11" s="73"/>
      <c r="U11" s="73"/>
      <c r="V11" s="73"/>
    </row>
    <row r="12" spans="1:22" s="2" customFormat="1" ht="20.100000000000001" customHeight="1" x14ac:dyDescent="0.3">
      <c r="A12" s="76"/>
      <c r="B12" s="76"/>
      <c r="C12" s="50"/>
      <c r="D12" s="47"/>
      <c r="E12" s="30"/>
      <c r="F12" s="30"/>
      <c r="G12" s="30"/>
      <c r="H12" s="10"/>
      <c r="I12" s="10"/>
      <c r="J12" s="10"/>
      <c r="K12" s="10"/>
      <c r="L12" s="10"/>
      <c r="M12" s="10"/>
      <c r="N12" s="10"/>
      <c r="O12" s="10"/>
      <c r="P12" s="73"/>
      <c r="Q12" s="73"/>
      <c r="R12" s="73"/>
      <c r="S12" s="73"/>
      <c r="T12" s="73"/>
      <c r="U12" s="73"/>
      <c r="V12" s="73"/>
    </row>
    <row r="13" spans="1:22" s="2" customFormat="1" ht="20.100000000000001" customHeight="1" x14ac:dyDescent="0.3">
      <c r="A13" s="54"/>
      <c r="B13" s="54"/>
      <c r="C13" s="54"/>
      <c r="D13" s="47"/>
      <c r="E13" s="30"/>
      <c r="F13" s="30"/>
      <c r="G13" s="30"/>
      <c r="H13" s="10"/>
      <c r="I13" s="10"/>
      <c r="J13" s="10"/>
      <c r="K13" s="10"/>
      <c r="L13" s="10"/>
      <c r="M13" s="10"/>
      <c r="N13" s="10"/>
      <c r="O13" s="10"/>
      <c r="P13" s="73"/>
      <c r="Q13" s="73"/>
      <c r="R13" s="73"/>
      <c r="S13" s="73"/>
      <c r="T13" s="73"/>
      <c r="U13" s="73"/>
      <c r="V13" s="73"/>
    </row>
    <row r="14" spans="1:22" s="2" customFormat="1" ht="5.25" customHeight="1" x14ac:dyDescent="0.25">
      <c r="A14" s="77"/>
      <c r="B14" s="77"/>
      <c r="C14" s="51"/>
      <c r="D14" s="46"/>
      <c r="E14" s="48"/>
      <c r="F14" s="48"/>
      <c r="G14" s="11"/>
      <c r="H14" s="10"/>
      <c r="I14" s="10"/>
      <c r="J14" s="10"/>
      <c r="K14" s="10"/>
      <c r="L14" s="10"/>
      <c r="M14" s="10"/>
      <c r="N14" s="10"/>
      <c r="O14" s="10"/>
      <c r="P14" s="73"/>
      <c r="Q14" s="73"/>
      <c r="R14" s="73"/>
      <c r="S14" s="73"/>
      <c r="T14" s="73"/>
      <c r="U14" s="73"/>
      <c r="V14" s="73"/>
    </row>
    <row r="15" spans="1:22" s="66" customFormat="1" ht="20.25" x14ac:dyDescent="0.3">
      <c r="A15" s="62" t="s">
        <v>26</v>
      </c>
      <c r="B15" s="63" t="str">
        <f>(D5)</f>
        <v>COLLEGE / DEPARTMENT</v>
      </c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s="61" customFormat="1" ht="32.65" customHeight="1" x14ac:dyDescent="0.25">
      <c r="A16" s="67" t="s">
        <v>6</v>
      </c>
      <c r="B16" s="67" t="s">
        <v>0</v>
      </c>
      <c r="C16" s="67" t="s">
        <v>35</v>
      </c>
      <c r="D16" s="67" t="s">
        <v>14</v>
      </c>
      <c r="E16" s="67" t="s">
        <v>43</v>
      </c>
      <c r="F16" s="67" t="s">
        <v>39</v>
      </c>
      <c r="G16" s="67" t="s">
        <v>42</v>
      </c>
    </row>
    <row r="17" spans="1:6" s="7" customFormat="1" ht="16.5" x14ac:dyDescent="0.3">
      <c r="A17" s="12"/>
      <c r="B17" s="13"/>
      <c r="C17" s="13"/>
      <c r="D17" s="14"/>
      <c r="E17" s="14">
        <v>0</v>
      </c>
      <c r="F17" s="68"/>
    </row>
    <row r="18" spans="1:6" s="7" customFormat="1" ht="16.5" x14ac:dyDescent="0.3">
      <c r="A18" s="12"/>
      <c r="B18" s="13"/>
      <c r="C18" s="13"/>
      <c r="D18" s="14"/>
      <c r="E18" s="14">
        <v>0</v>
      </c>
      <c r="F18" s="68"/>
    </row>
    <row r="19" spans="1:6" s="7" customFormat="1" ht="16.5" x14ac:dyDescent="0.3">
      <c r="A19" s="12"/>
      <c r="B19" s="13"/>
      <c r="C19" s="13"/>
      <c r="D19" s="14"/>
      <c r="E19" s="14">
        <v>0</v>
      </c>
      <c r="F19" s="68"/>
    </row>
    <row r="20" spans="1:6" s="7" customFormat="1" ht="16.5" x14ac:dyDescent="0.3">
      <c r="A20" s="12"/>
      <c r="B20" s="13"/>
      <c r="C20" s="13"/>
      <c r="D20" s="14"/>
      <c r="E20" s="14">
        <v>0</v>
      </c>
      <c r="F20" s="68"/>
    </row>
    <row r="21" spans="1:6" s="7" customFormat="1" ht="16.5" x14ac:dyDescent="0.3">
      <c r="A21" s="12"/>
      <c r="B21" s="13"/>
      <c r="C21" s="13"/>
      <c r="D21" s="14"/>
      <c r="E21" s="14">
        <v>0</v>
      </c>
      <c r="F21" s="68"/>
    </row>
    <row r="22" spans="1:6" s="7" customFormat="1" ht="16.5" x14ac:dyDescent="0.3">
      <c r="A22" s="12"/>
      <c r="B22" s="13"/>
      <c r="C22" s="13"/>
      <c r="D22" s="14"/>
      <c r="E22" s="14">
        <v>0</v>
      </c>
      <c r="F22" s="68"/>
    </row>
    <row r="23" spans="1:6" s="7" customFormat="1" ht="16.5" x14ac:dyDescent="0.3">
      <c r="A23" s="12"/>
      <c r="B23" s="13"/>
      <c r="C23" s="13"/>
      <c r="D23" s="14"/>
      <c r="E23" s="14">
        <v>0</v>
      </c>
      <c r="F23" s="68"/>
    </row>
    <row r="24" spans="1:6" s="7" customFormat="1" ht="16.5" x14ac:dyDescent="0.3">
      <c r="A24" s="12"/>
      <c r="B24" s="13"/>
      <c r="C24" s="13"/>
      <c r="D24" s="14"/>
      <c r="E24" s="14">
        <v>0</v>
      </c>
      <c r="F24" s="68"/>
    </row>
    <row r="25" spans="1:6" s="7" customFormat="1" ht="16.5" x14ac:dyDescent="0.3">
      <c r="A25" s="12"/>
      <c r="B25" s="13"/>
      <c r="C25" s="13"/>
      <c r="D25" s="14"/>
      <c r="E25" s="14">
        <v>0</v>
      </c>
      <c r="F25" s="68"/>
    </row>
    <row r="26" spans="1:6" s="7" customFormat="1" ht="16.5" x14ac:dyDescent="0.3">
      <c r="A26" s="12"/>
      <c r="B26" s="13"/>
      <c r="C26" s="13"/>
      <c r="D26" s="14"/>
      <c r="E26" s="14">
        <v>0</v>
      </c>
      <c r="F26" s="68"/>
    </row>
    <row r="27" spans="1:6" s="7" customFormat="1" ht="16.5" x14ac:dyDescent="0.3">
      <c r="A27" s="12"/>
      <c r="B27" s="13"/>
      <c r="C27" s="13"/>
      <c r="D27" s="14"/>
      <c r="E27" s="14">
        <v>0</v>
      </c>
      <c r="F27" s="68"/>
    </row>
    <row r="28" spans="1:6" s="7" customFormat="1" ht="16.5" x14ac:dyDescent="0.3">
      <c r="A28" s="12"/>
      <c r="B28" s="13"/>
      <c r="C28" s="13"/>
      <c r="D28" s="14"/>
      <c r="E28" s="14">
        <v>0</v>
      </c>
      <c r="F28" s="68"/>
    </row>
    <row r="29" spans="1:6" s="7" customFormat="1" ht="16.5" x14ac:dyDescent="0.3">
      <c r="A29" s="12"/>
      <c r="B29" s="13"/>
      <c r="C29" s="13"/>
      <c r="D29" s="14"/>
      <c r="E29" s="14">
        <v>0</v>
      </c>
      <c r="F29" s="68"/>
    </row>
    <row r="30" spans="1:6" s="7" customFormat="1" ht="16.5" x14ac:dyDescent="0.3">
      <c r="A30" s="12"/>
      <c r="B30" s="13"/>
      <c r="C30" s="13"/>
      <c r="D30" s="14"/>
      <c r="E30" s="14">
        <v>0</v>
      </c>
      <c r="F30" s="68"/>
    </row>
    <row r="31" spans="1:6" s="7" customFormat="1" ht="16.5" x14ac:dyDescent="0.3">
      <c r="A31" s="12"/>
      <c r="B31" s="13"/>
      <c r="C31" s="13"/>
      <c r="D31" s="14"/>
      <c r="E31" s="14">
        <v>0</v>
      </c>
      <c r="F31" s="68"/>
    </row>
    <row r="32" spans="1:6" s="7" customFormat="1" ht="16.5" x14ac:dyDescent="0.3">
      <c r="A32" s="12"/>
      <c r="B32" s="13"/>
      <c r="C32" s="13"/>
      <c r="D32" s="15"/>
      <c r="F32" s="69"/>
    </row>
    <row r="33" spans="1:22" s="3" customFormat="1" ht="20.100000000000001" customHeight="1" x14ac:dyDescent="0.3">
      <c r="A33" s="12"/>
      <c r="B33" s="13"/>
      <c r="C33" s="13"/>
      <c r="D33" s="15"/>
      <c r="E33" s="15">
        <f>SUM(E17:E31)</f>
        <v>0</v>
      </c>
      <c r="F33" s="70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" customFormat="1" ht="20.100000000000001" hidden="1" customHeight="1" x14ac:dyDescent="0.3">
      <c r="A34" s="12"/>
      <c r="B34" s="13"/>
      <c r="C34" s="1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" customFormat="1" ht="20.100000000000001" hidden="1" customHeight="1" x14ac:dyDescent="0.3">
      <c r="A35" s="12"/>
      <c r="B35" s="13"/>
      <c r="C35" s="1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" customFormat="1" ht="20.100000000000001" hidden="1" customHeight="1" x14ac:dyDescent="0.3">
      <c r="A36" s="12"/>
      <c r="B36" s="13"/>
      <c r="C36" s="1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" customFormat="1" ht="20.100000000000001" hidden="1" customHeight="1" x14ac:dyDescent="0.3">
      <c r="A37" s="12"/>
      <c r="B37" s="13"/>
      <c r="C37" s="1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" customFormat="1" ht="20.100000000000001" hidden="1" customHeight="1" x14ac:dyDescent="0.3">
      <c r="A38" s="12"/>
      <c r="B38" s="13"/>
      <c r="C38" s="1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" customFormat="1" ht="20.100000000000001" hidden="1" customHeight="1" x14ac:dyDescent="0.3">
      <c r="A39" s="12"/>
      <c r="B39" s="13"/>
      <c r="C39" s="1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" customFormat="1" ht="20.100000000000001" hidden="1" customHeight="1" x14ac:dyDescent="0.3">
      <c r="A40" s="12"/>
      <c r="B40" s="13"/>
      <c r="C40" s="1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" customFormat="1" ht="20.100000000000001" hidden="1" customHeight="1" x14ac:dyDescent="0.3">
      <c r="A41" s="12"/>
      <c r="B41" s="13"/>
      <c r="C41" s="1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" customFormat="1" ht="20.100000000000001" hidden="1" customHeight="1" x14ac:dyDescent="0.3">
      <c r="A42" s="12"/>
      <c r="B42" s="13"/>
      <c r="C42" s="13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" customFormat="1" ht="20.100000000000001" hidden="1" customHeight="1" x14ac:dyDescent="0.3">
      <c r="A43" s="12"/>
      <c r="B43" s="13"/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" customFormat="1" ht="20.100000000000001" hidden="1" customHeight="1" x14ac:dyDescent="0.3">
      <c r="A44" s="12"/>
      <c r="B44" s="13"/>
      <c r="C44" s="1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" customFormat="1" ht="20.100000000000001" hidden="1" customHeight="1" x14ac:dyDescent="0.3">
      <c r="A45" s="12"/>
      <c r="B45" s="13"/>
      <c r="C45" s="13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3" customFormat="1" ht="20.100000000000001" hidden="1" customHeight="1" x14ac:dyDescent="0.3">
      <c r="A46" s="12"/>
      <c r="B46" s="13"/>
      <c r="C46" s="1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3" customFormat="1" ht="20.100000000000001" hidden="1" customHeight="1" x14ac:dyDescent="0.3">
      <c r="A47" s="12"/>
      <c r="B47" s="13"/>
      <c r="C47" s="1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3" customFormat="1" ht="20.100000000000001" hidden="1" customHeight="1" x14ac:dyDescent="0.3">
      <c r="A48" s="12"/>
      <c r="B48" s="13"/>
      <c r="C48" s="1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3" customFormat="1" ht="20.100000000000001" hidden="1" customHeight="1" x14ac:dyDescent="0.3">
      <c r="A49" s="12"/>
      <c r="B49" s="13"/>
      <c r="C49" s="1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3" customFormat="1" ht="20.100000000000001" hidden="1" customHeight="1" x14ac:dyDescent="0.3">
      <c r="A50" s="12"/>
      <c r="B50" s="13"/>
      <c r="C50" s="1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3" customFormat="1" ht="20.100000000000001" hidden="1" customHeight="1" x14ac:dyDescent="0.3">
      <c r="A51" s="12"/>
      <c r="B51" s="13"/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3" customFormat="1" ht="20.100000000000001" hidden="1" customHeight="1" x14ac:dyDescent="0.3">
      <c r="A52" s="12"/>
      <c r="B52" s="13"/>
      <c r="C52" s="1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3" customFormat="1" ht="20.100000000000001" hidden="1" customHeight="1" x14ac:dyDescent="0.3">
      <c r="A53" s="12"/>
      <c r="B53" s="13"/>
      <c r="C53" s="1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3" customFormat="1" ht="20.100000000000001" hidden="1" customHeight="1" x14ac:dyDescent="0.3">
      <c r="A54" s="12"/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3" customFormat="1" ht="20.100000000000001" hidden="1" customHeight="1" x14ac:dyDescent="0.3">
      <c r="A55" s="12"/>
      <c r="B55" s="13"/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3" customFormat="1" ht="20.100000000000001" hidden="1" customHeight="1" x14ac:dyDescent="0.3">
      <c r="A56" s="12"/>
      <c r="B56" s="13"/>
      <c r="C56" s="1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3" customFormat="1" ht="20.100000000000001" hidden="1" customHeight="1" x14ac:dyDescent="0.3">
      <c r="A57" s="12"/>
      <c r="B57" s="13"/>
      <c r="C57" s="1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3" customFormat="1" ht="20.100000000000001" hidden="1" customHeight="1" x14ac:dyDescent="0.3">
      <c r="A58" s="12"/>
      <c r="B58" s="13"/>
      <c r="C58" s="1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" customFormat="1" ht="20.100000000000001" hidden="1" customHeight="1" x14ac:dyDescent="0.3">
      <c r="A59" s="12"/>
      <c r="B59" s="13"/>
      <c r="C59" s="1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3" customFormat="1" ht="20.100000000000001" hidden="1" customHeight="1" x14ac:dyDescent="0.3">
      <c r="A60" s="12"/>
      <c r="B60" s="13"/>
      <c r="C60" s="13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3" customFormat="1" ht="20.100000000000001" hidden="1" customHeight="1" x14ac:dyDescent="0.3">
      <c r="A61" s="12"/>
      <c r="B61" s="13"/>
      <c r="C61" s="1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3" customFormat="1" ht="20.100000000000001" hidden="1" customHeight="1" x14ac:dyDescent="0.3">
      <c r="A62" s="12"/>
      <c r="B62" s="13"/>
      <c r="C62" s="1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3" customFormat="1" ht="20.100000000000001" hidden="1" customHeight="1" x14ac:dyDescent="0.3">
      <c r="A63" s="12"/>
      <c r="B63" s="13"/>
      <c r="C63" s="1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3" customFormat="1" ht="20.100000000000001" hidden="1" customHeight="1" x14ac:dyDescent="0.3">
      <c r="A64" s="12"/>
      <c r="B64" s="13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" customFormat="1" ht="20.100000000000001" hidden="1" customHeight="1" x14ac:dyDescent="0.3">
      <c r="A65" s="12"/>
      <c r="B65" s="13"/>
      <c r="C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3" customFormat="1" ht="20.100000000000001" hidden="1" customHeight="1" x14ac:dyDescent="0.3">
      <c r="A66" s="12"/>
      <c r="B66" s="13"/>
      <c r="C66" s="1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3" customFormat="1" ht="20.100000000000001" hidden="1" customHeight="1" x14ac:dyDescent="0.3">
      <c r="A67" s="12"/>
      <c r="B67" s="13"/>
      <c r="C67" s="13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3" customFormat="1" ht="20.100000000000001" hidden="1" customHeight="1" x14ac:dyDescent="0.3">
      <c r="A68" s="12"/>
      <c r="B68" s="13"/>
      <c r="C68" s="1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3" customFormat="1" ht="20.100000000000001" hidden="1" customHeight="1" x14ac:dyDescent="0.3">
      <c r="A69" s="12"/>
      <c r="B69" s="13"/>
      <c r="C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3" customFormat="1" ht="20.100000000000001" hidden="1" customHeight="1" x14ac:dyDescent="0.3">
      <c r="A70" s="12"/>
      <c r="B70" s="13"/>
      <c r="C70" s="1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" customFormat="1" ht="20.100000000000001" hidden="1" customHeight="1" x14ac:dyDescent="0.3">
      <c r="A71" s="12"/>
      <c r="B71" s="13"/>
      <c r="C71" s="1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3" customFormat="1" ht="20.100000000000001" hidden="1" customHeight="1" x14ac:dyDescent="0.3">
      <c r="A72" s="12"/>
      <c r="B72" s="13"/>
      <c r="C72" s="1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3" customFormat="1" ht="20.100000000000001" hidden="1" customHeight="1" x14ac:dyDescent="0.3">
      <c r="A73" s="12"/>
      <c r="B73" s="13"/>
      <c r="C73" s="13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3" customFormat="1" ht="20.100000000000001" hidden="1" customHeight="1" x14ac:dyDescent="0.3">
      <c r="A74" s="12"/>
      <c r="B74" s="13"/>
      <c r="C74" s="1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3" customFormat="1" ht="20.100000000000001" hidden="1" customHeight="1" x14ac:dyDescent="0.3">
      <c r="A75" s="12"/>
      <c r="B75" s="13"/>
      <c r="C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3" customFormat="1" ht="20.100000000000001" hidden="1" customHeight="1" x14ac:dyDescent="0.3">
      <c r="A76" s="12"/>
      <c r="B76" s="13"/>
      <c r="C76" s="1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" customFormat="1" ht="20.100000000000001" hidden="1" customHeight="1" x14ac:dyDescent="0.3">
      <c r="A77" s="12"/>
      <c r="B77" s="13"/>
      <c r="C77" s="13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3" customFormat="1" ht="20.100000000000001" hidden="1" customHeight="1" x14ac:dyDescent="0.3">
      <c r="A78" s="12"/>
      <c r="B78" s="13"/>
      <c r="C78" s="13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3" customFormat="1" ht="20.100000000000001" hidden="1" customHeight="1" x14ac:dyDescent="0.3">
      <c r="A79" s="12"/>
      <c r="B79" s="13"/>
      <c r="C79" s="13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3" customFormat="1" ht="20.100000000000001" hidden="1" customHeight="1" x14ac:dyDescent="0.3">
      <c r="A80" s="12"/>
      <c r="B80" s="13"/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3" customFormat="1" ht="20.100000000000001" hidden="1" customHeight="1" x14ac:dyDescent="0.3">
      <c r="A81" s="12"/>
      <c r="B81" s="13"/>
      <c r="C81" s="1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3" customFormat="1" ht="20.100000000000001" hidden="1" customHeight="1" x14ac:dyDescent="0.3">
      <c r="A82" s="12"/>
      <c r="B82" s="13"/>
      <c r="C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" customFormat="1" ht="20.100000000000001" hidden="1" customHeight="1" x14ac:dyDescent="0.3">
      <c r="A83" s="12"/>
      <c r="B83" s="13"/>
      <c r="C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3" customFormat="1" ht="20.100000000000001" hidden="1" customHeight="1" x14ac:dyDescent="0.3">
      <c r="A84" s="12"/>
      <c r="B84" s="13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3" customFormat="1" ht="20.100000000000001" hidden="1" customHeight="1" x14ac:dyDescent="0.3">
      <c r="A85" s="12"/>
      <c r="B85" s="13"/>
      <c r="C85" s="1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3" customFormat="1" ht="20.100000000000001" hidden="1" customHeight="1" x14ac:dyDescent="0.3">
      <c r="A86" s="12"/>
      <c r="B86" s="13"/>
      <c r="C86" s="1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3" customFormat="1" ht="20.100000000000001" hidden="1" customHeight="1" x14ac:dyDescent="0.3">
      <c r="A87" s="12"/>
      <c r="B87" s="13"/>
      <c r="C87" s="13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3" customFormat="1" ht="20.100000000000001" hidden="1" customHeight="1" x14ac:dyDescent="0.3">
      <c r="A88" s="12"/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" customFormat="1" ht="20.100000000000001" hidden="1" customHeight="1" x14ac:dyDescent="0.3">
      <c r="A89" s="12"/>
      <c r="B89" s="13"/>
      <c r="C89" s="13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3" customFormat="1" ht="20.100000000000001" hidden="1" customHeight="1" x14ac:dyDescent="0.3">
      <c r="A90" s="12"/>
      <c r="B90" s="13"/>
      <c r="C90" s="1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3" customFormat="1" ht="20.100000000000001" hidden="1" customHeight="1" x14ac:dyDescent="0.3">
      <c r="A91" s="12"/>
      <c r="B91" s="13"/>
      <c r="C91" s="13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3" customFormat="1" ht="20.100000000000001" hidden="1" customHeight="1" x14ac:dyDescent="0.3">
      <c r="A92" s="12"/>
      <c r="B92" s="13"/>
      <c r="C92" s="13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3" customFormat="1" ht="20.100000000000001" hidden="1" customHeight="1" x14ac:dyDescent="0.3">
      <c r="A93" s="12"/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3" customFormat="1" ht="20.100000000000001" hidden="1" customHeight="1" x14ac:dyDescent="0.3">
      <c r="A94" s="12"/>
      <c r="B94" s="13"/>
      <c r="C94" s="13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3" customFormat="1" ht="20.100000000000001" hidden="1" customHeight="1" x14ac:dyDescent="0.3">
      <c r="A95" s="12"/>
      <c r="B95" s="13"/>
      <c r="C95" s="13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3" customFormat="1" ht="20.100000000000001" hidden="1" customHeight="1" x14ac:dyDescent="0.3">
      <c r="A96" s="12"/>
      <c r="B96" s="13"/>
      <c r="C96" s="13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3" customFormat="1" ht="20.100000000000001" hidden="1" customHeight="1" x14ac:dyDescent="0.3">
      <c r="A97" s="12"/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3" customFormat="1" ht="20.100000000000001" hidden="1" customHeight="1" x14ac:dyDescent="0.3">
      <c r="A98" s="12"/>
      <c r="B98" s="13"/>
      <c r="C98" s="1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" customFormat="1" ht="20.100000000000001" hidden="1" customHeight="1" x14ac:dyDescent="0.3">
      <c r="A99" s="12"/>
      <c r="B99" s="13"/>
      <c r="C99" s="13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3" customFormat="1" ht="20.100000000000001" hidden="1" customHeight="1" x14ac:dyDescent="0.3">
      <c r="A100" s="12"/>
      <c r="B100" s="13"/>
      <c r="C100" s="1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3" customFormat="1" ht="20.100000000000001" hidden="1" customHeight="1" x14ac:dyDescent="0.3">
      <c r="A101" s="12"/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3" customFormat="1" ht="20.100000000000001" hidden="1" customHeight="1" x14ac:dyDescent="0.3">
      <c r="A102" s="12"/>
      <c r="B102" s="13"/>
      <c r="C102" s="13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3" customFormat="1" ht="20.100000000000001" hidden="1" customHeight="1" x14ac:dyDescent="0.3">
      <c r="A103" s="12"/>
      <c r="B103" s="13"/>
      <c r="C103" s="13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3" customFormat="1" ht="20.100000000000001" hidden="1" customHeight="1" x14ac:dyDescent="0.3">
      <c r="A104" s="12"/>
      <c r="B104" s="13"/>
      <c r="C104" s="1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3" customFormat="1" ht="20.100000000000001" hidden="1" customHeight="1" x14ac:dyDescent="0.3">
      <c r="A105" s="12"/>
      <c r="B105" s="13"/>
      <c r="C105" s="13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3" customFormat="1" ht="20.100000000000001" hidden="1" customHeight="1" x14ac:dyDescent="0.3">
      <c r="A106" s="12"/>
      <c r="B106" s="13"/>
      <c r="C106" s="13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3" customFormat="1" ht="20.100000000000001" hidden="1" customHeight="1" x14ac:dyDescent="0.3">
      <c r="A107" s="12"/>
      <c r="B107" s="13"/>
      <c r="C107" s="13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3" customFormat="1" ht="20.100000000000001" hidden="1" customHeight="1" x14ac:dyDescent="0.3">
      <c r="A108" s="12"/>
      <c r="B108" s="13"/>
      <c r="C108" s="13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" customFormat="1" ht="20.100000000000001" hidden="1" customHeight="1" x14ac:dyDescent="0.3">
      <c r="A109" s="12"/>
      <c r="B109" s="13"/>
      <c r="C109" s="13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s="3" customFormat="1" ht="20.100000000000001" hidden="1" customHeight="1" x14ac:dyDescent="0.3">
      <c r="A110" s="12"/>
      <c r="B110" s="13"/>
      <c r="C110" s="13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3" customFormat="1" ht="20.100000000000001" hidden="1" customHeight="1" x14ac:dyDescent="0.3">
      <c r="A111" s="12"/>
      <c r="B111" s="13"/>
      <c r="C111" s="1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3" customFormat="1" ht="20.100000000000001" hidden="1" customHeight="1" x14ac:dyDescent="0.3">
      <c r="A112" s="12"/>
      <c r="B112" s="13"/>
      <c r="C112" s="1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3" customFormat="1" ht="20.100000000000001" hidden="1" customHeight="1" x14ac:dyDescent="0.3">
      <c r="A113" s="12"/>
      <c r="B113" s="13"/>
      <c r="C113" s="13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3" customFormat="1" ht="20.100000000000001" hidden="1" customHeight="1" x14ac:dyDescent="0.3">
      <c r="A114" s="12"/>
      <c r="B114" s="13"/>
      <c r="C114" s="1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3" customFormat="1" ht="20.100000000000001" hidden="1" customHeight="1" x14ac:dyDescent="0.3">
      <c r="A115" s="12"/>
      <c r="B115" s="13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3" customFormat="1" ht="20.100000000000001" hidden="1" customHeight="1" x14ac:dyDescent="0.3">
      <c r="A116" s="12"/>
      <c r="B116" s="13"/>
      <c r="C116" s="13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3" customFormat="1" ht="20.100000000000001" hidden="1" customHeight="1" x14ac:dyDescent="0.3">
      <c r="A117" s="12"/>
      <c r="B117" s="13"/>
      <c r="C117" s="1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3" customFormat="1" ht="20.100000000000001" hidden="1" customHeight="1" x14ac:dyDescent="0.3">
      <c r="A118" s="12"/>
      <c r="B118" s="13"/>
      <c r="C118" s="13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3" customFormat="1" ht="20.100000000000001" hidden="1" customHeight="1" x14ac:dyDescent="0.3">
      <c r="A119" s="12"/>
      <c r="B119" s="13"/>
      <c r="C119" s="13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3" customFormat="1" ht="20.100000000000001" hidden="1" customHeight="1" x14ac:dyDescent="0.3">
      <c r="A120" s="12"/>
      <c r="B120" s="13"/>
      <c r="C120" s="13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3" customFormat="1" ht="20.100000000000001" hidden="1" customHeight="1" x14ac:dyDescent="0.3">
      <c r="A121" s="12"/>
      <c r="B121" s="13"/>
      <c r="C121" s="13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3" customFormat="1" ht="20.100000000000001" hidden="1" customHeight="1" x14ac:dyDescent="0.3">
      <c r="A122" s="12"/>
      <c r="B122" s="13"/>
      <c r="C122" s="13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3" customFormat="1" ht="20.100000000000001" hidden="1" customHeight="1" x14ac:dyDescent="0.3">
      <c r="A123" s="12"/>
      <c r="B123" s="13"/>
      <c r="C123" s="13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3" customFormat="1" ht="20.100000000000001" hidden="1" customHeight="1" x14ac:dyDescent="0.3">
      <c r="A124" s="12"/>
      <c r="B124" s="13"/>
      <c r="C124" s="13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3" customFormat="1" ht="20.100000000000001" hidden="1" customHeight="1" x14ac:dyDescent="0.3">
      <c r="A125" s="12"/>
      <c r="B125" s="13"/>
      <c r="C125" s="13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3" customFormat="1" ht="20.100000000000001" hidden="1" customHeight="1" x14ac:dyDescent="0.3">
      <c r="A126" s="12"/>
      <c r="B126" s="13"/>
      <c r="C126" s="1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3" customFormat="1" ht="20.100000000000001" hidden="1" customHeight="1" x14ac:dyDescent="0.3">
      <c r="A127" s="12"/>
      <c r="B127" s="13"/>
      <c r="C127" s="13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3" customFormat="1" ht="20.100000000000001" hidden="1" customHeight="1" x14ac:dyDescent="0.3">
      <c r="A128" s="12"/>
      <c r="B128" s="13"/>
      <c r="C128" s="13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3" customFormat="1" ht="20.100000000000001" hidden="1" customHeight="1" x14ac:dyDescent="0.3">
      <c r="A129" s="12"/>
      <c r="B129" s="13"/>
      <c r="C129" s="13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3" customFormat="1" ht="20.100000000000001" hidden="1" customHeight="1" x14ac:dyDescent="0.3">
      <c r="A130" s="12"/>
      <c r="B130" s="13"/>
      <c r="C130" s="1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3" customFormat="1" ht="20.100000000000001" hidden="1" customHeight="1" x14ac:dyDescent="0.3">
      <c r="A131" s="12"/>
      <c r="B131" s="13"/>
      <c r="C131" s="13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3" customFormat="1" ht="20.100000000000001" hidden="1" customHeight="1" x14ac:dyDescent="0.3">
      <c r="A132" s="12"/>
      <c r="B132" s="13"/>
      <c r="C132" s="13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3" customFormat="1" ht="20.100000000000001" hidden="1" customHeight="1" x14ac:dyDescent="0.3">
      <c r="A133" s="12"/>
      <c r="B133" s="13"/>
      <c r="C133" s="1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3" customFormat="1" ht="20.100000000000001" hidden="1" customHeight="1" x14ac:dyDescent="0.3">
      <c r="A134" s="12"/>
      <c r="B134" s="13"/>
      <c r="C134" s="13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3" customFormat="1" ht="20.100000000000001" hidden="1" customHeight="1" x14ac:dyDescent="0.3">
      <c r="A135" s="12"/>
      <c r="B135" s="13"/>
      <c r="C135" s="13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3" customFormat="1" ht="20.100000000000001" hidden="1" customHeight="1" x14ac:dyDescent="0.3">
      <c r="A136" s="12"/>
      <c r="B136" s="13"/>
      <c r="C136" s="13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3" customFormat="1" ht="20.100000000000001" hidden="1" customHeight="1" x14ac:dyDescent="0.3">
      <c r="A137" s="12"/>
      <c r="B137" s="13"/>
      <c r="C137" s="13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3" customFormat="1" ht="20.100000000000001" hidden="1" customHeight="1" x14ac:dyDescent="0.3">
      <c r="A138" s="12"/>
      <c r="B138" s="13"/>
      <c r="C138" s="13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3" customFormat="1" ht="20.100000000000001" hidden="1" customHeight="1" x14ac:dyDescent="0.3">
      <c r="A139" s="12"/>
      <c r="B139" s="13"/>
      <c r="C139" s="13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3" customFormat="1" ht="20.100000000000001" hidden="1" customHeight="1" x14ac:dyDescent="0.3">
      <c r="A140" s="12"/>
      <c r="B140" s="13"/>
      <c r="C140" s="13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3" customFormat="1" ht="20.100000000000001" hidden="1" customHeight="1" x14ac:dyDescent="0.3">
      <c r="A141" s="12"/>
      <c r="B141" s="13"/>
      <c r="C141" s="13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3" customFormat="1" ht="20.100000000000001" hidden="1" customHeight="1" x14ac:dyDescent="0.3">
      <c r="A142" s="12"/>
      <c r="B142" s="13"/>
      <c r="C142" s="13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3" customFormat="1" ht="20.100000000000001" hidden="1" customHeight="1" x14ac:dyDescent="0.3">
      <c r="A143" s="12"/>
      <c r="B143" s="13"/>
      <c r="C143" s="13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3" customFormat="1" ht="20.100000000000001" hidden="1" customHeight="1" x14ac:dyDescent="0.3">
      <c r="A144" s="12"/>
      <c r="B144" s="13"/>
      <c r="C144" s="13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3" customFormat="1" ht="20.100000000000001" hidden="1" customHeight="1" x14ac:dyDescent="0.3">
      <c r="A145" s="12"/>
      <c r="B145" s="13"/>
      <c r="C145" s="13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3" customFormat="1" ht="20.100000000000001" hidden="1" customHeight="1" x14ac:dyDescent="0.3">
      <c r="A146" s="12"/>
      <c r="B146" s="13"/>
      <c r="C146" s="1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3" customFormat="1" ht="20.100000000000001" hidden="1" customHeight="1" x14ac:dyDescent="0.3">
      <c r="A147" s="12"/>
      <c r="B147" s="13"/>
      <c r="C147" s="13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3" customFormat="1" ht="20.100000000000001" hidden="1" customHeight="1" x14ac:dyDescent="0.3">
      <c r="A148" s="12"/>
      <c r="B148" s="13"/>
      <c r="C148" s="13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3" customFormat="1" ht="20.100000000000001" hidden="1" customHeight="1" x14ac:dyDescent="0.3">
      <c r="A149" s="12"/>
      <c r="B149" s="13"/>
      <c r="C149" s="13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3" customFormat="1" ht="20.100000000000001" hidden="1" customHeight="1" x14ac:dyDescent="0.3">
      <c r="A150" s="12"/>
      <c r="B150" s="13"/>
      <c r="C150" s="13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3" customFormat="1" ht="20.100000000000001" hidden="1" customHeight="1" x14ac:dyDescent="0.3">
      <c r="A151" s="12"/>
      <c r="B151" s="13"/>
      <c r="C151" s="13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3" customFormat="1" ht="20.100000000000001" hidden="1" customHeight="1" x14ac:dyDescent="0.3">
      <c r="A152" s="12"/>
      <c r="B152" s="13"/>
      <c r="C152" s="13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3" customFormat="1" ht="20.100000000000001" hidden="1" customHeight="1" x14ac:dyDescent="0.3">
      <c r="A153" s="12"/>
      <c r="B153" s="13"/>
      <c r="C153" s="13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3" customFormat="1" ht="20.100000000000001" hidden="1" customHeight="1" x14ac:dyDescent="0.3">
      <c r="A154" s="12"/>
      <c r="B154" s="13"/>
      <c r="C154" s="13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3" customFormat="1" ht="20.100000000000001" hidden="1" customHeight="1" x14ac:dyDescent="0.3">
      <c r="A155" s="12"/>
      <c r="B155" s="13"/>
      <c r="C155" s="13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3" customFormat="1" ht="20.100000000000001" hidden="1" customHeight="1" x14ac:dyDescent="0.3">
      <c r="A156" s="12"/>
      <c r="B156" s="13"/>
      <c r="C156" s="13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3" customFormat="1" ht="20.100000000000001" hidden="1" customHeight="1" x14ac:dyDescent="0.3">
      <c r="A157" s="12"/>
      <c r="B157" s="13"/>
      <c r="C157" s="13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3" customFormat="1" ht="20.100000000000001" hidden="1" customHeight="1" x14ac:dyDescent="0.3">
      <c r="A158" s="12"/>
      <c r="B158" s="13"/>
      <c r="C158" s="13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3" customFormat="1" ht="20.100000000000001" hidden="1" customHeight="1" x14ac:dyDescent="0.3">
      <c r="A159" s="12"/>
      <c r="B159" s="13"/>
      <c r="C159" s="1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3" customFormat="1" ht="20.100000000000001" hidden="1" customHeight="1" x14ac:dyDescent="0.3">
      <c r="A160" s="12"/>
      <c r="B160" s="13"/>
      <c r="C160" s="13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3" customFormat="1" ht="20.100000000000001" hidden="1" customHeight="1" x14ac:dyDescent="0.3">
      <c r="A161" s="12"/>
      <c r="B161" s="13"/>
      <c r="C161" s="13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3" customFormat="1" ht="20.100000000000001" hidden="1" customHeight="1" x14ac:dyDescent="0.3">
      <c r="A162" s="12"/>
      <c r="B162" s="13"/>
      <c r="C162" s="13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3" customFormat="1" ht="20.100000000000001" hidden="1" customHeight="1" x14ac:dyDescent="0.3">
      <c r="A163" s="12"/>
      <c r="B163" s="13"/>
      <c r="C163" s="1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3" customFormat="1" ht="20.100000000000001" hidden="1" customHeight="1" x14ac:dyDescent="0.3">
      <c r="A164" s="12"/>
      <c r="B164" s="13"/>
      <c r="C164" s="13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3" customFormat="1" ht="20.100000000000001" hidden="1" customHeight="1" x14ac:dyDescent="0.3">
      <c r="A165" s="12"/>
      <c r="B165" s="13"/>
      <c r="C165" s="13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3" customFormat="1" ht="20.100000000000001" hidden="1" customHeight="1" x14ac:dyDescent="0.3">
      <c r="A166" s="12"/>
      <c r="B166" s="13"/>
      <c r="C166" s="13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3" customFormat="1" ht="20.100000000000001" hidden="1" customHeight="1" x14ac:dyDescent="0.3">
      <c r="A167" s="12"/>
      <c r="B167" s="13"/>
      <c r="C167" s="13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3" customFormat="1" ht="20.100000000000001" hidden="1" customHeight="1" x14ac:dyDescent="0.3">
      <c r="A168" s="12"/>
      <c r="B168" s="13"/>
      <c r="C168" s="13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3" customFormat="1" ht="20.100000000000001" hidden="1" customHeight="1" x14ac:dyDescent="0.3">
      <c r="A169" s="12"/>
      <c r="B169" s="13"/>
      <c r="C169" s="13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3" customFormat="1" ht="20.100000000000001" hidden="1" customHeight="1" x14ac:dyDescent="0.3">
      <c r="A170" s="12"/>
      <c r="B170" s="13"/>
      <c r="C170" s="13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3" customFormat="1" ht="20.100000000000001" hidden="1" customHeight="1" x14ac:dyDescent="0.3">
      <c r="A171" s="12"/>
      <c r="B171" s="13"/>
      <c r="C171" s="13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3" customFormat="1" ht="20.100000000000001" hidden="1" customHeight="1" x14ac:dyDescent="0.3">
      <c r="A172" s="12"/>
      <c r="B172" s="13"/>
      <c r="C172" s="13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3" customFormat="1" ht="20.100000000000001" hidden="1" customHeight="1" x14ac:dyDescent="0.3">
      <c r="A173" s="12"/>
      <c r="B173" s="13"/>
      <c r="C173" s="13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3" customFormat="1" ht="20.100000000000001" hidden="1" customHeight="1" x14ac:dyDescent="0.3">
      <c r="A174" s="12"/>
      <c r="B174" s="13"/>
      <c r="C174" s="13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3" customFormat="1" ht="20.100000000000001" hidden="1" customHeight="1" x14ac:dyDescent="0.3">
      <c r="A175" s="12"/>
      <c r="B175" s="13"/>
      <c r="C175" s="13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3" customFormat="1" ht="20.100000000000001" hidden="1" customHeight="1" x14ac:dyDescent="0.3">
      <c r="A176" s="12"/>
      <c r="B176" s="13"/>
      <c r="C176" s="13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3" customFormat="1" ht="20.100000000000001" hidden="1" customHeight="1" x14ac:dyDescent="0.3">
      <c r="A177" s="12"/>
      <c r="B177" s="13"/>
      <c r="C177" s="13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3" customFormat="1" ht="20.100000000000001" hidden="1" customHeight="1" x14ac:dyDescent="0.3">
      <c r="A178" s="12"/>
      <c r="B178" s="13"/>
      <c r="C178" s="13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3" customFormat="1" ht="20.100000000000001" hidden="1" customHeight="1" x14ac:dyDescent="0.3">
      <c r="A179" s="12"/>
      <c r="B179" s="13"/>
      <c r="C179" s="13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3" customFormat="1" ht="20.100000000000001" hidden="1" customHeight="1" x14ac:dyDescent="0.3">
      <c r="A180" s="12"/>
      <c r="B180" s="13"/>
      <c r="C180" s="13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3" customFormat="1" ht="20.100000000000001" hidden="1" customHeight="1" x14ac:dyDescent="0.3">
      <c r="A181" s="12"/>
      <c r="B181" s="13"/>
      <c r="C181" s="13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3" customFormat="1" ht="20.100000000000001" hidden="1" customHeight="1" x14ac:dyDescent="0.3">
      <c r="A182" s="12"/>
      <c r="B182" s="13"/>
      <c r="C182" s="13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3" customFormat="1" ht="20.100000000000001" hidden="1" customHeight="1" x14ac:dyDescent="0.3">
      <c r="A183" s="12"/>
      <c r="B183" s="13"/>
      <c r="C183" s="13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3" customFormat="1" ht="20.100000000000001" hidden="1" customHeight="1" x14ac:dyDescent="0.3">
      <c r="A184" s="12"/>
      <c r="B184" s="13"/>
      <c r="C184" s="13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3" customFormat="1" ht="20.100000000000001" hidden="1" customHeight="1" x14ac:dyDescent="0.3">
      <c r="A185" s="12"/>
      <c r="B185" s="13"/>
      <c r="C185" s="13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3" customFormat="1" ht="20.100000000000001" hidden="1" customHeight="1" x14ac:dyDescent="0.3">
      <c r="A186" s="12"/>
      <c r="B186" s="13"/>
      <c r="C186" s="13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3" customFormat="1" ht="20.100000000000001" hidden="1" customHeight="1" x14ac:dyDescent="0.3">
      <c r="A187" s="12"/>
      <c r="B187" s="13"/>
      <c r="C187" s="13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3" customFormat="1" ht="20.100000000000001" hidden="1" customHeight="1" x14ac:dyDescent="0.3">
      <c r="A188" s="12"/>
      <c r="B188" s="13"/>
      <c r="C188" s="13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3" customFormat="1" ht="20.100000000000001" hidden="1" customHeight="1" x14ac:dyDescent="0.3">
      <c r="A189" s="12"/>
      <c r="B189" s="13"/>
      <c r="C189" s="13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3" customFormat="1" ht="20.100000000000001" hidden="1" customHeight="1" x14ac:dyDescent="0.3">
      <c r="A190" s="12"/>
      <c r="B190" s="13"/>
      <c r="C190" s="13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3" customFormat="1" ht="20.100000000000001" hidden="1" customHeight="1" x14ac:dyDescent="0.3">
      <c r="A191" s="12"/>
      <c r="B191" s="13"/>
      <c r="C191" s="13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3" customFormat="1" ht="20.100000000000001" hidden="1" customHeight="1" x14ac:dyDescent="0.3">
      <c r="A192" s="12"/>
      <c r="B192" s="13"/>
      <c r="C192" s="1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3" customFormat="1" ht="20.100000000000001" hidden="1" customHeight="1" x14ac:dyDescent="0.3">
      <c r="A193" s="12"/>
      <c r="B193" s="13"/>
      <c r="C193" s="13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3" customFormat="1" ht="20.100000000000001" hidden="1" customHeight="1" x14ac:dyDescent="0.3">
      <c r="A194" s="12"/>
      <c r="B194" s="13"/>
      <c r="C194" s="1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3" customFormat="1" ht="20.100000000000001" hidden="1" customHeight="1" x14ac:dyDescent="0.3">
      <c r="A195" s="12"/>
      <c r="B195" s="13"/>
      <c r="C195" s="1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3" customFormat="1" ht="20.100000000000001" hidden="1" customHeight="1" x14ac:dyDescent="0.3">
      <c r="A196" s="12"/>
      <c r="B196" s="13"/>
      <c r="C196" s="13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3" customFormat="1" ht="20.100000000000001" hidden="1" customHeight="1" x14ac:dyDescent="0.3">
      <c r="A197" s="12"/>
      <c r="B197" s="13"/>
      <c r="C197" s="1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60" customFormat="1" ht="21" thickBot="1" x14ac:dyDescent="0.35">
      <c r="A198" s="57" t="s">
        <v>19</v>
      </c>
      <c r="B198" s="58"/>
      <c r="C198" s="58"/>
      <c r="D198" s="59"/>
    </row>
    <row r="199" spans="1:22" s="4" customFormat="1" ht="16.5" x14ac:dyDescent="0.3">
      <c r="A199" s="16" t="s">
        <v>6</v>
      </c>
      <c r="B199" s="16"/>
      <c r="C199" s="16"/>
      <c r="D199" s="17" t="s">
        <v>7</v>
      </c>
      <c r="E199" s="17" t="s">
        <v>8</v>
      </c>
      <c r="F199" s="17"/>
    </row>
    <row r="200" spans="1:22" s="4" customFormat="1" ht="16.5" x14ac:dyDescent="0.3">
      <c r="A200" s="18" t="s">
        <v>33</v>
      </c>
      <c r="B200" s="16"/>
      <c r="C200" s="16"/>
      <c r="D200" s="36">
        <f>SUMIF(A16:A31,A200,E16:E31)</f>
        <v>0</v>
      </c>
      <c r="E200" s="19" t="e">
        <f>SUM(D200/$D$208)</f>
        <v>#DIV/0!</v>
      </c>
      <c r="F200" s="19"/>
    </row>
    <row r="201" spans="1:22" s="4" customFormat="1" ht="16.5" x14ac:dyDescent="0.3">
      <c r="A201" s="18" t="s">
        <v>38</v>
      </c>
      <c r="B201" s="16"/>
      <c r="C201" s="16"/>
      <c r="D201" s="36">
        <f>SUMIF(A17:A32,A201,E17:E32)</f>
        <v>0</v>
      </c>
      <c r="E201" s="19" t="e">
        <f>SUM(D201/$D$208)</f>
        <v>#DIV/0!</v>
      </c>
      <c r="F201" s="19"/>
    </row>
    <row r="202" spans="1:22" s="4" customFormat="1" ht="16.5" x14ac:dyDescent="0.3">
      <c r="A202" s="18" t="s">
        <v>1</v>
      </c>
      <c r="B202" s="18"/>
      <c r="C202" s="18"/>
      <c r="D202" s="36">
        <f>SUMIF(A17:A32,A202,E17:E32)</f>
        <v>0</v>
      </c>
      <c r="E202" s="19" t="e">
        <f>SUM(D202/$D$208)</f>
        <v>#DIV/0!</v>
      </c>
      <c r="F202" s="19"/>
    </row>
    <row r="203" spans="1:22" s="4" customFormat="1" ht="16.5" x14ac:dyDescent="0.3">
      <c r="A203" s="18" t="s">
        <v>2</v>
      </c>
      <c r="B203" s="18"/>
      <c r="C203" s="18"/>
      <c r="D203" s="36">
        <f>SUMIF(A17:A32,A203,E17:E32)</f>
        <v>0</v>
      </c>
      <c r="E203" s="19" t="e">
        <f t="shared" ref="E203:E207" si="0">SUM(D203/$D$208)</f>
        <v>#DIV/0!</v>
      </c>
      <c r="F203" s="19"/>
    </row>
    <row r="204" spans="1:22" s="4" customFormat="1" ht="16.5" x14ac:dyDescent="0.3">
      <c r="A204" s="18" t="s">
        <v>34</v>
      </c>
      <c r="B204" s="18"/>
      <c r="C204" s="18"/>
      <c r="D204" s="36">
        <f>SUMIF(A17:A32,A204,E17:E32)</f>
        <v>0</v>
      </c>
      <c r="E204" s="19" t="e">
        <f t="shared" si="0"/>
        <v>#DIV/0!</v>
      </c>
      <c r="F204" s="19"/>
    </row>
    <row r="205" spans="1:22" s="4" customFormat="1" ht="16.5" x14ac:dyDescent="0.3">
      <c r="A205" s="18" t="s">
        <v>3</v>
      </c>
      <c r="B205" s="18"/>
      <c r="C205" s="18"/>
      <c r="D205" s="36">
        <f>SUMIF(A17:A32,A205,E17:E32)</f>
        <v>0</v>
      </c>
      <c r="E205" s="19" t="e">
        <f t="shared" si="0"/>
        <v>#DIV/0!</v>
      </c>
      <c r="F205" s="19"/>
    </row>
    <row r="206" spans="1:22" s="4" customFormat="1" ht="16.5" x14ac:dyDescent="0.3">
      <c r="A206" s="18" t="s">
        <v>4</v>
      </c>
      <c r="B206" s="18"/>
      <c r="C206" s="18"/>
      <c r="D206" s="36">
        <f>SUMIF(A17:A32,A206,E17:E32)</f>
        <v>0</v>
      </c>
      <c r="E206" s="19" t="e">
        <f t="shared" si="0"/>
        <v>#DIV/0!</v>
      </c>
      <c r="F206" s="19"/>
    </row>
    <row r="207" spans="1:22" s="4" customFormat="1" ht="16.5" x14ac:dyDescent="0.3">
      <c r="A207" s="18" t="s">
        <v>5</v>
      </c>
      <c r="B207" s="18"/>
      <c r="C207" s="18"/>
      <c r="D207" s="36">
        <f>SUMIF(A17:A32,A207,E17:E32)</f>
        <v>0</v>
      </c>
      <c r="E207" s="19" t="e">
        <f t="shared" si="0"/>
        <v>#DIV/0!</v>
      </c>
      <c r="F207" s="19"/>
    </row>
    <row r="208" spans="1:22" s="4" customFormat="1" ht="16.5" x14ac:dyDescent="0.3">
      <c r="A208" s="20" t="s">
        <v>9</v>
      </c>
      <c r="B208" s="20"/>
      <c r="C208" s="20"/>
      <c r="D208" s="21">
        <f>SUM(D200:D207)</f>
        <v>0</v>
      </c>
      <c r="E208" s="22" t="e">
        <f>SUM(E200:E207)</f>
        <v>#DIV/0!</v>
      </c>
      <c r="F208" s="22"/>
    </row>
    <row r="209" spans="1:22" s="5" customFormat="1" ht="12.75" customHeight="1" x14ac:dyDescent="0.2"/>
    <row r="210" spans="1:22" s="5" customFormat="1" ht="12.75" customHeight="1" x14ac:dyDescent="0.2">
      <c r="E210" s="6"/>
      <c r="F210" s="6"/>
    </row>
    <row r="211" spans="1:22" s="5" customFormat="1" ht="12.75" customHeight="1" x14ac:dyDescent="0.2"/>
    <row r="212" spans="1:22" s="26" customFormat="1" ht="12.75" customHeight="1" x14ac:dyDescent="0.2">
      <c r="A212" s="23" t="s">
        <v>12</v>
      </c>
      <c r="B212" s="24"/>
      <c r="C212" s="24"/>
      <c r="D212" s="24"/>
      <c r="E212" s="25"/>
      <c r="F212" s="25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:22" s="5" customFormat="1" ht="12.75" customHeight="1" x14ac:dyDescent="0.2"/>
    <row r="214" spans="1:22" s="5" customFormat="1" ht="12.75" customHeight="1" x14ac:dyDescent="0.2"/>
    <row r="215" spans="1:22" s="5" customFormat="1" ht="12.75" customHeight="1" x14ac:dyDescent="0.2"/>
    <row r="216" spans="1:22" s="5" customFormat="1" ht="12.75" customHeight="1" x14ac:dyDescent="0.2"/>
  </sheetData>
  <sheetProtection algorithmName="SHA-512" hashValue="qNw2r8YzalI8j/Yx2XXfV1AYyHOSkg8GiaWMC2cC+gYahIDwgDCaJ1irgczHggUy2FB8wrX7gQQFV1rDlER9GA==" saltValue="zoMShHjIosX2FoJCfmP2aw==" spinCount="100000" sheet="1" insertRows="0" sort="0"/>
  <mergeCells count="14">
    <mergeCell ref="P1:V14"/>
    <mergeCell ref="A1:E1"/>
    <mergeCell ref="A2:E2"/>
    <mergeCell ref="A3:E3"/>
    <mergeCell ref="A4:E4"/>
    <mergeCell ref="A5:B5"/>
    <mergeCell ref="A6:B6"/>
    <mergeCell ref="A7:B7"/>
    <mergeCell ref="A8:B8"/>
    <mergeCell ref="A10:B10"/>
    <mergeCell ref="A11:B11"/>
    <mergeCell ref="A14:B14"/>
    <mergeCell ref="A9:B9"/>
    <mergeCell ref="A12:B12"/>
  </mergeCells>
  <hyperlinks>
    <hyperlink ref="D7" r:id="rId1" xr:uid="{00000000-0004-0000-0100-000000000000}"/>
  </hyperlinks>
  <pageMargins left="0.7" right="0.7" top="0.75" bottom="0.75" header="0.3" footer="0.3"/>
  <pageSetup paperSize="5" scale="43" fitToHeight="0" orientation="landscape" r:id="rId2"/>
  <headerFooter>
    <oddHeader xml:space="preserve">&amp;CUNIVERSITY OF SOUTH FLORIDA - OFFICE OF SUPPLIER DIVERSITY </oddHeader>
    <oddFooter xml:space="preserve">&amp;CUSF OFFICE OF SUPPLIER DIVERSITY - &amp;D
</oddFooter>
  </headerFooter>
  <ignoredErrors>
    <ignoredError sqref="E33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Instructions!$A$15:$A$18</xm:f>
          </x14:formula1>
          <xm:sqref>C17:C197</xm:sqref>
        </x14:dataValidation>
        <x14:dataValidation type="list" allowBlank="1" showInputMessage="1" showErrorMessage="1" xr:uid="{00000000-0002-0000-0100-000001000000}">
          <x14:formula1>
            <xm:f>Sheet1!$A$1:$A$25</xm:f>
          </x14:formula1>
          <xm:sqref>D10</xm:sqref>
        </x14:dataValidation>
        <x14:dataValidation type="list" allowBlank="1" showInputMessage="1" showErrorMessage="1" xr:uid="{00000000-0002-0000-0100-000002000000}">
          <x14:formula1>
            <xm:f>Instructions!$A$24:$A$32</xm:f>
          </x14:formula1>
          <xm:sqref>A17:A33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workbookViewId="0">
      <selection activeCell="B5" sqref="B5"/>
    </sheetView>
  </sheetViews>
  <sheetFormatPr defaultRowHeight="15" x14ac:dyDescent="0.25"/>
  <sheetData>
    <row r="1" spans="1:1" x14ac:dyDescent="0.25">
      <c r="A1" s="37">
        <v>44166</v>
      </c>
    </row>
    <row r="2" spans="1:1" x14ac:dyDescent="0.25">
      <c r="A2" s="37">
        <v>44197</v>
      </c>
    </row>
    <row r="3" spans="1:1" x14ac:dyDescent="0.25">
      <c r="A3" s="37">
        <v>44228</v>
      </c>
    </row>
    <row r="4" spans="1:1" x14ac:dyDescent="0.25">
      <c r="A4" s="37">
        <v>44256</v>
      </c>
    </row>
    <row r="5" spans="1:1" x14ac:dyDescent="0.25">
      <c r="A5" s="37">
        <v>44287</v>
      </c>
    </row>
    <row r="6" spans="1:1" x14ac:dyDescent="0.25">
      <c r="A6" s="37">
        <v>44317</v>
      </c>
    </row>
    <row r="7" spans="1:1" x14ac:dyDescent="0.25">
      <c r="A7" s="37">
        <v>44348</v>
      </c>
    </row>
    <row r="8" spans="1:1" x14ac:dyDescent="0.25">
      <c r="A8" s="37">
        <v>44378</v>
      </c>
    </row>
    <row r="9" spans="1:1" x14ac:dyDescent="0.25">
      <c r="A9" s="37">
        <v>44409</v>
      </c>
    </row>
    <row r="10" spans="1:1" x14ac:dyDescent="0.25">
      <c r="A10" s="37">
        <v>44440</v>
      </c>
    </row>
    <row r="11" spans="1:1" x14ac:dyDescent="0.25">
      <c r="A11" s="37">
        <v>44470</v>
      </c>
    </row>
    <row r="12" spans="1:1" x14ac:dyDescent="0.25">
      <c r="A12" s="37">
        <v>44501</v>
      </c>
    </row>
    <row r="13" spans="1:1" x14ac:dyDescent="0.25">
      <c r="A13" s="37">
        <v>44531</v>
      </c>
    </row>
    <row r="14" spans="1:1" x14ac:dyDescent="0.25">
      <c r="A14" s="37">
        <v>44562</v>
      </c>
    </row>
    <row r="15" spans="1:1" x14ac:dyDescent="0.25">
      <c r="A15" s="37">
        <v>44593</v>
      </c>
    </row>
    <row r="16" spans="1:1" x14ac:dyDescent="0.25">
      <c r="A16" s="37">
        <v>44621</v>
      </c>
    </row>
    <row r="17" spans="1:1" x14ac:dyDescent="0.25">
      <c r="A17" s="37">
        <v>44652</v>
      </c>
    </row>
    <row r="18" spans="1:1" x14ac:dyDescent="0.25">
      <c r="A18" s="37">
        <v>44682</v>
      </c>
    </row>
    <row r="19" spans="1:1" x14ac:dyDescent="0.25">
      <c r="A19" s="37">
        <v>44713</v>
      </c>
    </row>
    <row r="20" spans="1:1" x14ac:dyDescent="0.25">
      <c r="A20" s="37">
        <v>44743</v>
      </c>
    </row>
    <row r="21" spans="1:1" x14ac:dyDescent="0.25">
      <c r="A21" s="37">
        <v>44774</v>
      </c>
    </row>
    <row r="22" spans="1:1" x14ac:dyDescent="0.25">
      <c r="A22" s="37">
        <v>44805</v>
      </c>
    </row>
    <row r="23" spans="1:1" x14ac:dyDescent="0.25">
      <c r="A23" s="37">
        <v>44835</v>
      </c>
    </row>
    <row r="24" spans="1:1" x14ac:dyDescent="0.25">
      <c r="A24" s="37">
        <v>44866</v>
      </c>
    </row>
    <row r="25" spans="1:1" x14ac:dyDescent="0.25">
      <c r="A25" s="37">
        <v>44896</v>
      </c>
    </row>
  </sheetData>
  <dataValidations count="1">
    <dataValidation type="list" allowBlank="1" showInputMessage="1" showErrorMessage="1" sqref="A1:A25" xr:uid="{00000000-0002-0000-0200-000000000000}">
      <formula1>$A$1:$A$25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REPORTING FORM</vt:lpstr>
      <vt:lpstr>Sheet1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Terrie</dc:creator>
  <cp:lastModifiedBy>Information Technology Services</cp:lastModifiedBy>
  <cp:lastPrinted>2020-08-12T16:50:10Z</cp:lastPrinted>
  <dcterms:created xsi:type="dcterms:W3CDTF">2019-01-07T15:30:01Z</dcterms:created>
  <dcterms:modified xsi:type="dcterms:W3CDTF">2021-03-19T19:19:45Z</dcterms:modified>
</cp:coreProperties>
</file>