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ca3b79ecc466b17b/Documents/CAEP/Annl Rpt/2022/web/"/>
    </mc:Choice>
  </mc:AlternateContent>
  <xr:revisionPtr revIDLastSave="0" documentId="8_{7872D643-A44D-456F-AFFD-85F667491319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Advanced GK" sheetId="1" r:id="rId1"/>
    <sheet name="Advanced Prof Ed" sheetId="2" r:id="rId2"/>
    <sheet name="Advanced SA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3" l="1"/>
  <c r="E26" i="3"/>
  <c r="E25" i="3"/>
  <c r="E24" i="3"/>
  <c r="E23" i="3"/>
  <c r="E22" i="3"/>
  <c r="E21" i="3"/>
  <c r="E20" i="3"/>
  <c r="E19" i="3"/>
  <c r="E18" i="3"/>
  <c r="E17" i="3"/>
  <c r="E16" i="3"/>
  <c r="Q15" i="3"/>
  <c r="M15" i="3"/>
  <c r="I15" i="3"/>
  <c r="E15" i="3"/>
  <c r="Q14" i="3"/>
  <c r="M14" i="3"/>
  <c r="I14" i="3"/>
  <c r="E14" i="3"/>
  <c r="Q13" i="3"/>
  <c r="M13" i="3"/>
  <c r="I13" i="3"/>
  <c r="E13" i="3"/>
  <c r="Q12" i="3"/>
  <c r="M12" i="3"/>
  <c r="I12" i="3"/>
  <c r="E12" i="3"/>
  <c r="Q11" i="3"/>
  <c r="M11" i="3"/>
  <c r="I11" i="3"/>
  <c r="E11" i="3"/>
  <c r="Q10" i="3"/>
  <c r="M10" i="3"/>
  <c r="I10" i="3"/>
  <c r="E10" i="3"/>
  <c r="E9" i="3"/>
  <c r="E8" i="3"/>
  <c r="E7" i="3"/>
  <c r="E6" i="3"/>
  <c r="E5" i="3"/>
  <c r="E4" i="3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Q27" i="1"/>
  <c r="M27" i="1"/>
  <c r="I27" i="1"/>
  <c r="E27" i="1"/>
  <c r="Q26" i="1"/>
  <c r="M26" i="1"/>
  <c r="I26" i="1"/>
  <c r="E26" i="1"/>
  <c r="Q25" i="1"/>
  <c r="M25" i="1"/>
  <c r="I25" i="1"/>
  <c r="E25" i="1"/>
  <c r="Q24" i="1"/>
  <c r="M24" i="1"/>
  <c r="I24" i="1"/>
  <c r="E24" i="1"/>
  <c r="Q23" i="1"/>
  <c r="M23" i="1"/>
  <c r="I23" i="1"/>
  <c r="E23" i="1"/>
  <c r="Q22" i="1"/>
  <c r="M22" i="1"/>
  <c r="I22" i="1"/>
  <c r="E22" i="1"/>
  <c r="Q21" i="1"/>
  <c r="M21" i="1"/>
  <c r="I21" i="1"/>
  <c r="E21" i="1"/>
  <c r="Q20" i="1"/>
  <c r="M20" i="1"/>
  <c r="I20" i="1"/>
  <c r="E20" i="1"/>
  <c r="Q19" i="1"/>
  <c r="M19" i="1"/>
  <c r="I19" i="1"/>
  <c r="E19" i="1"/>
  <c r="Q18" i="1"/>
  <c r="M18" i="1"/>
  <c r="I18" i="1"/>
  <c r="E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E9" i="1"/>
  <c r="Q8" i="1"/>
  <c r="M8" i="1"/>
  <c r="I8" i="1"/>
  <c r="E8" i="1"/>
  <c r="Q7" i="1"/>
  <c r="M7" i="1"/>
  <c r="I7" i="1"/>
  <c r="E7" i="1"/>
  <c r="Q6" i="1"/>
  <c r="M6" i="1"/>
  <c r="I6" i="1"/>
  <c r="E6" i="1"/>
  <c r="Q5" i="1"/>
  <c r="M5" i="1"/>
  <c r="I5" i="1"/>
  <c r="E5" i="1"/>
  <c r="Q4" i="1"/>
  <c r="M4" i="1"/>
  <c r="I4" i="1"/>
  <c r="E4" i="1"/>
</calcChain>
</file>

<file path=xl/sharedStrings.xml><?xml version="1.0" encoding="utf-8"?>
<sst xmlns="http://schemas.openxmlformats.org/spreadsheetml/2006/main" count="205" uniqueCount="35">
  <si>
    <t>GK Subtest 1: Essay</t>
  </si>
  <si>
    <t>GK Subtest 2: ELS</t>
  </si>
  <si>
    <t>GK Subtest 3: Reading</t>
  </si>
  <si>
    <t>GK Subtest 4: Mathematics</t>
  </si>
  <si>
    <t>ReportingProgram</t>
  </si>
  <si>
    <t>GradYear</t>
  </si>
  <si>
    <t>Takers</t>
  </si>
  <si>
    <t>Passed</t>
  </si>
  <si>
    <t>Passrate</t>
  </si>
  <si>
    <t>State Passrate</t>
  </si>
  <si>
    <t>Counselor Education, MA</t>
  </si>
  <si>
    <t>2015/16</t>
  </si>
  <si>
    <t>2016/17</t>
  </si>
  <si>
    <t>2017/18</t>
  </si>
  <si>
    <t>2018/19</t>
  </si>
  <si>
    <t>2019/20</t>
  </si>
  <si>
    <t>2020/21</t>
  </si>
  <si>
    <t>Educational Leadership, MED</t>
  </si>
  <si>
    <t>Reading Education, MA</t>
  </si>
  <si>
    <t>School Psychology, Specialist</t>
  </si>
  <si>
    <t>Prof Ed  (PED)</t>
  </si>
  <si>
    <t>SAE 1</t>
  </si>
  <si>
    <t>SAE 2</t>
  </si>
  <si>
    <t>SAE 3</t>
  </si>
  <si>
    <t>SAE 4</t>
  </si>
  <si>
    <t>* Educational Leadership = Florida</t>
  </si>
  <si>
    <t>Educational Leadership Exam (FELE)</t>
  </si>
  <si>
    <t xml:space="preserve">Subtests: </t>
  </si>
  <si>
    <t>1. Strategic Leadership</t>
  </si>
  <si>
    <t>2. Organizational Development</t>
  </si>
  <si>
    <t>3. Systems Leadership</t>
  </si>
  <si>
    <t>4. Essay</t>
  </si>
  <si>
    <t>ADVANCED PREPARATION PROFESSIONAL EDUCATION EXAM 5-YEAR DATA 2016/17-2020/21</t>
  </si>
  <si>
    <t>ADVANCED PREPARATION GENERAL KNOWLEDGE EXAM 5-YEAR DATA 2016/17-2020/21</t>
  </si>
  <si>
    <t>ADVANCED PREPARATION SUBJECT AREA EXAMS 5-YEAR DATA 2016/17-2020/21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</si>
</sst>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rgb="FFCFC4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CFC493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747"/>
        <bgColor indexed="64"/>
      </patternFill>
    </fill>
    <fill>
      <patternFill patternType="solid">
        <fgColor rgb="FFCFC4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0" borderId="0" xfId="0" applyFont="1"/>
    <xf numFmtId="0" fontId="3" fillId="0" borderId="0" xfId="0" applyFont="1"/>
    <xf numFmtId="0" fontId="4" fillId="2" borderId="3" xfId="0" applyFont="1" applyFill="1" applyBorder="1"/>
    <xf numFmtId="0" fontId="4" fillId="2" borderId="4" xfId="0" applyFont="1" applyFill="1" applyBorder="1"/>
    <xf numFmtId="0" fontId="5" fillId="0" borderId="0" xfId="0" applyFont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2" xfId="0" applyNumberFormat="1" applyFont="1" applyFill="1" applyBorder="1"/>
    <xf numFmtId="164" fontId="5" fillId="3" borderId="2" xfId="0" applyNumberFormat="1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3" borderId="6" xfId="0" applyNumberFormat="1" applyFont="1" applyFill="1" applyBorder="1"/>
    <xf numFmtId="164" fontId="5" fillId="3" borderId="6" xfId="0" applyNumberFormat="1" applyFont="1" applyFill="1" applyBorder="1"/>
    <xf numFmtId="0" fontId="5" fillId="3" borderId="4" xfId="0" applyNumberFormat="1" applyFont="1" applyFill="1" applyBorder="1"/>
    <xf numFmtId="164" fontId="5" fillId="3" borderId="4" xfId="0" applyNumberFormat="1" applyFont="1" applyFill="1" applyBorder="1"/>
    <xf numFmtId="0" fontId="5" fillId="4" borderId="1" xfId="0" applyFont="1" applyFill="1" applyBorder="1"/>
    <xf numFmtId="0" fontId="5" fillId="4" borderId="2" xfId="0" applyFont="1" applyFill="1" applyBorder="1"/>
    <xf numFmtId="0" fontId="5" fillId="4" borderId="2" xfId="0" applyNumberFormat="1" applyFont="1" applyFill="1" applyBorder="1"/>
    <xf numFmtId="164" fontId="5" fillId="4" borderId="2" xfId="0" applyNumberFormat="1" applyFont="1" applyFill="1" applyBorder="1"/>
    <xf numFmtId="0" fontId="5" fillId="4" borderId="5" xfId="0" applyFont="1" applyFill="1" applyBorder="1"/>
    <xf numFmtId="0" fontId="5" fillId="4" borderId="6" xfId="0" applyFont="1" applyFill="1" applyBorder="1"/>
    <xf numFmtId="0" fontId="5" fillId="4" borderId="6" xfId="0" applyNumberFormat="1" applyFont="1" applyFill="1" applyBorder="1"/>
    <xf numFmtId="164" fontId="5" fillId="4" borderId="6" xfId="0" applyNumberFormat="1" applyFont="1" applyFill="1" applyBorder="1"/>
    <xf numFmtId="0" fontId="5" fillId="4" borderId="8" xfId="0" applyNumberFormat="1" applyFont="1" applyFill="1" applyBorder="1"/>
    <xf numFmtId="164" fontId="5" fillId="4" borderId="8" xfId="0" applyNumberFormat="1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13" xfId="0" applyFont="1" applyFill="1" applyBorder="1"/>
    <xf numFmtId="164" fontId="5" fillId="3" borderId="14" xfId="0" applyNumberFormat="1" applyFont="1" applyFill="1" applyBorder="1"/>
    <xf numFmtId="164" fontId="5" fillId="3" borderId="15" xfId="0" applyNumberFormat="1" applyFont="1" applyFill="1" applyBorder="1"/>
    <xf numFmtId="164" fontId="5" fillId="3" borderId="13" xfId="0" applyNumberFormat="1" applyFont="1" applyFill="1" applyBorder="1"/>
    <xf numFmtId="164" fontId="5" fillId="4" borderId="14" xfId="0" applyNumberFormat="1" applyFont="1" applyFill="1" applyBorder="1"/>
    <xf numFmtId="164" fontId="5" fillId="4" borderId="15" xfId="0" applyNumberFormat="1" applyFont="1" applyFill="1" applyBorder="1"/>
    <xf numFmtId="164" fontId="5" fillId="4" borderId="16" xfId="0" applyNumberFormat="1" applyFont="1" applyFill="1" applyBorder="1"/>
    <xf numFmtId="0" fontId="5" fillId="5" borderId="3" xfId="0" applyFont="1" applyFill="1" applyBorder="1"/>
    <xf numFmtId="0" fontId="5" fillId="5" borderId="6" xfId="0" applyFont="1" applyFill="1" applyBorder="1"/>
    <xf numFmtId="0" fontId="5" fillId="5" borderId="4" xfId="0" applyNumberFormat="1" applyFont="1" applyFill="1" applyBorder="1"/>
    <xf numFmtId="164" fontId="5" fillId="5" borderId="4" xfId="0" applyNumberFormat="1" applyFont="1" applyFill="1" applyBorder="1"/>
    <xf numFmtId="0" fontId="5" fillId="5" borderId="4" xfId="0" applyFont="1" applyFill="1" applyBorder="1"/>
    <xf numFmtId="0" fontId="5" fillId="5" borderId="7" xfId="0" applyFont="1" applyFill="1" applyBorder="1"/>
    <xf numFmtId="0" fontId="5" fillId="5" borderId="8" xfId="0" applyFont="1" applyFill="1" applyBorder="1"/>
    <xf numFmtId="0" fontId="5" fillId="5" borderId="8" xfId="0" applyNumberFormat="1" applyFont="1" applyFill="1" applyBorder="1"/>
    <xf numFmtId="164" fontId="5" fillId="5" borderId="8" xfId="0" applyNumberFormat="1" applyFont="1" applyFill="1" applyBorder="1"/>
    <xf numFmtId="164" fontId="5" fillId="5" borderId="13" xfId="0" applyNumberFormat="1" applyFont="1" applyFill="1" applyBorder="1"/>
    <xf numFmtId="164" fontId="5" fillId="5" borderId="6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workbookViewId="0"/>
  </sheetViews>
  <sheetFormatPr defaultRowHeight="14.4" x14ac:dyDescent="0.3"/>
  <cols>
    <col min="1" max="1" width="30.77734375" customWidth="1"/>
    <col min="2" max="2" width="12.77734375" customWidth="1"/>
    <col min="3" max="3" width="6.77734375" bestFit="1" customWidth="1"/>
    <col min="4" max="4" width="7.21875" bestFit="1" customWidth="1"/>
    <col min="5" max="5" width="8.77734375" bestFit="1" customWidth="1"/>
    <col min="6" max="6" width="13.6640625" bestFit="1" customWidth="1"/>
    <col min="7" max="7" width="6.77734375" bestFit="1" customWidth="1"/>
    <col min="8" max="8" width="7.21875" bestFit="1" customWidth="1"/>
    <col min="9" max="9" width="8.77734375" bestFit="1" customWidth="1"/>
    <col min="10" max="10" width="13.6640625" bestFit="1" customWidth="1"/>
    <col min="11" max="11" width="6.77734375" bestFit="1" customWidth="1"/>
    <col min="12" max="12" width="7.21875" bestFit="1" customWidth="1"/>
    <col min="13" max="13" width="8.77734375" bestFit="1" customWidth="1"/>
    <col min="14" max="14" width="13.6640625" bestFit="1" customWidth="1"/>
    <col min="15" max="15" width="6.77734375" bestFit="1" customWidth="1"/>
    <col min="16" max="16" width="7.21875" bestFit="1" customWidth="1"/>
    <col min="17" max="17" width="8.77734375" bestFit="1" customWidth="1"/>
    <col min="18" max="18" width="13.6640625" bestFit="1" customWidth="1"/>
  </cols>
  <sheetData>
    <row r="1" spans="1:19" ht="18.600000000000001" thickBot="1" x14ac:dyDescent="0.4">
      <c r="A1" s="4" t="s">
        <v>33</v>
      </c>
    </row>
    <row r="2" spans="1:19" x14ac:dyDescent="0.3">
      <c r="A2" s="1"/>
      <c r="B2" s="2"/>
      <c r="C2" s="48" t="s">
        <v>0</v>
      </c>
      <c r="D2" s="48"/>
      <c r="E2" s="48"/>
      <c r="F2" s="48"/>
      <c r="G2" s="48" t="s">
        <v>1</v>
      </c>
      <c r="H2" s="48"/>
      <c r="I2" s="48"/>
      <c r="J2" s="48"/>
      <c r="K2" s="48" t="s">
        <v>2</v>
      </c>
      <c r="L2" s="48"/>
      <c r="M2" s="48"/>
      <c r="N2" s="48"/>
      <c r="O2" s="48" t="s">
        <v>3</v>
      </c>
      <c r="P2" s="48"/>
      <c r="Q2" s="48"/>
      <c r="R2" s="48"/>
    </row>
    <row r="3" spans="1:19" ht="18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6</v>
      </c>
      <c r="L3" s="6" t="s">
        <v>7</v>
      </c>
      <c r="M3" s="6" t="s">
        <v>8</v>
      </c>
      <c r="N3" s="6" t="s">
        <v>9</v>
      </c>
      <c r="O3" s="6" t="s">
        <v>6</v>
      </c>
      <c r="P3" s="6" t="s">
        <v>7</v>
      </c>
      <c r="Q3" s="6" t="s">
        <v>8</v>
      </c>
      <c r="R3" s="6" t="s">
        <v>9</v>
      </c>
      <c r="S3" s="7"/>
    </row>
    <row r="4" spans="1:19" ht="18" hidden="1" x14ac:dyDescent="0.35">
      <c r="A4" s="8" t="s">
        <v>10</v>
      </c>
      <c r="B4" s="9" t="s">
        <v>11</v>
      </c>
      <c r="C4" s="10">
        <v>11</v>
      </c>
      <c r="D4" s="10">
        <v>11</v>
      </c>
      <c r="E4" s="11">
        <f>D4/C4</f>
        <v>1</v>
      </c>
      <c r="F4" s="11">
        <v>0.65265524995675483</v>
      </c>
      <c r="G4" s="10">
        <v>11</v>
      </c>
      <c r="H4" s="10">
        <v>11</v>
      </c>
      <c r="I4" s="11">
        <f>H4/G4</f>
        <v>1</v>
      </c>
      <c r="J4" s="11">
        <v>0.64424644770556716</v>
      </c>
      <c r="K4" s="10">
        <v>11</v>
      </c>
      <c r="L4" s="10">
        <v>11</v>
      </c>
      <c r="M4" s="11">
        <f>L4/K4</f>
        <v>1</v>
      </c>
      <c r="N4" s="11">
        <v>0.60544965115640281</v>
      </c>
      <c r="O4" s="10">
        <v>11</v>
      </c>
      <c r="P4" s="10">
        <v>11</v>
      </c>
      <c r="Q4" s="11">
        <f>P4/O4</f>
        <v>1</v>
      </c>
      <c r="R4" s="11">
        <v>0.54659909309149102</v>
      </c>
      <c r="S4" s="7"/>
    </row>
    <row r="5" spans="1:19" ht="18" x14ac:dyDescent="0.35">
      <c r="A5" s="12" t="s">
        <v>10</v>
      </c>
      <c r="B5" s="13" t="s">
        <v>12</v>
      </c>
      <c r="C5" s="14">
        <v>10</v>
      </c>
      <c r="D5" s="14">
        <v>9</v>
      </c>
      <c r="E5" s="15">
        <f t="shared" ref="E5:E27" si="0">D5/C5</f>
        <v>0.9</v>
      </c>
      <c r="F5" s="15">
        <v>0.64668443670782794</v>
      </c>
      <c r="G5" s="14">
        <v>9</v>
      </c>
      <c r="H5" s="14">
        <v>9</v>
      </c>
      <c r="I5" s="15">
        <f t="shared" ref="I5:I27" si="1">H5/G5</f>
        <v>1</v>
      </c>
      <c r="J5" s="15">
        <v>0.61233409732956667</v>
      </c>
      <c r="K5" s="14">
        <v>9</v>
      </c>
      <c r="L5" s="14">
        <v>9</v>
      </c>
      <c r="M5" s="15">
        <f t="shared" ref="M5:M27" si="2">L5/K5</f>
        <v>1</v>
      </c>
      <c r="N5" s="15">
        <v>0.59304588283490378</v>
      </c>
      <c r="O5" s="14">
        <v>11</v>
      </c>
      <c r="P5" s="14">
        <v>8</v>
      </c>
      <c r="Q5" s="15">
        <f t="shared" ref="Q5:Q27" si="3">P5/O5</f>
        <v>0.72727272727272729</v>
      </c>
      <c r="R5" s="15">
        <v>0.54482183992550115</v>
      </c>
      <c r="S5" s="7"/>
    </row>
    <row r="6" spans="1:19" ht="18" x14ac:dyDescent="0.35">
      <c r="A6" s="12" t="s">
        <v>10</v>
      </c>
      <c r="B6" s="13" t="s">
        <v>13</v>
      </c>
      <c r="C6" s="14">
        <v>14</v>
      </c>
      <c r="D6" s="14">
        <v>9</v>
      </c>
      <c r="E6" s="15">
        <f t="shared" si="0"/>
        <v>0.6428571428571429</v>
      </c>
      <c r="F6" s="15">
        <v>0.65948016415868671</v>
      </c>
      <c r="G6" s="14">
        <v>9</v>
      </c>
      <c r="H6" s="14">
        <v>9</v>
      </c>
      <c r="I6" s="15">
        <f t="shared" si="1"/>
        <v>1</v>
      </c>
      <c r="J6" s="15">
        <v>0.61569617589816417</v>
      </c>
      <c r="K6" s="14">
        <v>9</v>
      </c>
      <c r="L6" s="14">
        <v>8</v>
      </c>
      <c r="M6" s="15">
        <f t="shared" si="2"/>
        <v>0.88888888888888884</v>
      </c>
      <c r="N6" s="15">
        <v>0.56464595007641361</v>
      </c>
      <c r="O6" s="14">
        <v>9</v>
      </c>
      <c r="P6" s="14">
        <v>9</v>
      </c>
      <c r="Q6" s="15">
        <f t="shared" si="3"/>
        <v>1</v>
      </c>
      <c r="R6" s="15">
        <v>0.53456981938240433</v>
      </c>
      <c r="S6" s="7"/>
    </row>
    <row r="7" spans="1:19" ht="18" x14ac:dyDescent="0.35">
      <c r="A7" s="12" t="s">
        <v>10</v>
      </c>
      <c r="B7" s="13" t="s">
        <v>14</v>
      </c>
      <c r="C7" s="14">
        <v>7</v>
      </c>
      <c r="D7" s="14">
        <v>7</v>
      </c>
      <c r="E7" s="15">
        <f t="shared" si="0"/>
        <v>1</v>
      </c>
      <c r="F7" s="15">
        <v>0.62368146516749734</v>
      </c>
      <c r="G7" s="14">
        <v>7</v>
      </c>
      <c r="H7" s="14">
        <v>7</v>
      </c>
      <c r="I7" s="15">
        <f t="shared" si="1"/>
        <v>1</v>
      </c>
      <c r="J7" s="15">
        <v>0.61272483521394261</v>
      </c>
      <c r="K7" s="14">
        <v>11</v>
      </c>
      <c r="L7" s="14">
        <v>7</v>
      </c>
      <c r="M7" s="15">
        <f t="shared" si="2"/>
        <v>0.63636363636363635</v>
      </c>
      <c r="N7" s="15">
        <v>0.561306611961496</v>
      </c>
      <c r="O7" s="14">
        <v>8</v>
      </c>
      <c r="P7" s="14">
        <v>7</v>
      </c>
      <c r="Q7" s="15">
        <f t="shared" si="3"/>
        <v>0.875</v>
      </c>
      <c r="R7" s="15">
        <v>0.54383282364933738</v>
      </c>
      <c r="S7" s="7"/>
    </row>
    <row r="8" spans="1:19" ht="18" x14ac:dyDescent="0.35">
      <c r="A8" s="12" t="s">
        <v>10</v>
      </c>
      <c r="B8" s="13" t="s">
        <v>15</v>
      </c>
      <c r="C8" s="14">
        <v>8</v>
      </c>
      <c r="D8" s="14">
        <v>6</v>
      </c>
      <c r="E8" s="15">
        <f t="shared" si="0"/>
        <v>0.75</v>
      </c>
      <c r="F8" s="15">
        <v>0.64317513649727009</v>
      </c>
      <c r="G8" s="14">
        <v>7</v>
      </c>
      <c r="H8" s="14">
        <v>7</v>
      </c>
      <c r="I8" s="15">
        <f t="shared" si="1"/>
        <v>1</v>
      </c>
      <c r="J8" s="15">
        <v>0.57947173308619093</v>
      </c>
      <c r="K8" s="14">
        <v>8</v>
      </c>
      <c r="L8" s="14">
        <v>6</v>
      </c>
      <c r="M8" s="15">
        <f t="shared" si="2"/>
        <v>0.75</v>
      </c>
      <c r="N8" s="15">
        <v>0.52416437563304874</v>
      </c>
      <c r="O8" s="14">
        <v>8</v>
      </c>
      <c r="P8" s="14">
        <v>6</v>
      </c>
      <c r="Q8" s="15">
        <f t="shared" si="3"/>
        <v>0.75</v>
      </c>
      <c r="R8" s="15">
        <v>0.53516958798087866</v>
      </c>
      <c r="S8" s="7"/>
    </row>
    <row r="9" spans="1:19" ht="18" x14ac:dyDescent="0.35">
      <c r="A9" s="37" t="s">
        <v>10</v>
      </c>
      <c r="B9" s="38" t="s">
        <v>16</v>
      </c>
      <c r="C9" s="39">
        <v>4</v>
      </c>
      <c r="D9" s="39">
        <v>4</v>
      </c>
      <c r="E9" s="40">
        <f>D9/C9</f>
        <v>1</v>
      </c>
      <c r="F9" s="40">
        <v>0.64981406056313085</v>
      </c>
      <c r="G9" s="39">
        <v>8</v>
      </c>
      <c r="H9" s="39">
        <v>4</v>
      </c>
      <c r="I9" s="40"/>
      <c r="J9" s="40">
        <v>0.56511627906976747</v>
      </c>
      <c r="K9" s="39">
        <v>7</v>
      </c>
      <c r="L9" s="39">
        <v>4</v>
      </c>
      <c r="M9" s="40">
        <f>L9/K9</f>
        <v>0.5714285714285714</v>
      </c>
      <c r="N9" s="40">
        <v>0.51438141702468509</v>
      </c>
      <c r="O9" s="39">
        <v>8</v>
      </c>
      <c r="P9" s="39">
        <v>4</v>
      </c>
      <c r="Q9" s="40">
        <f>P9/O9</f>
        <v>0.5</v>
      </c>
      <c r="R9" s="40">
        <v>0.52047014277825987</v>
      </c>
      <c r="S9" s="7"/>
    </row>
    <row r="10" spans="1:19" ht="18" hidden="1" x14ac:dyDescent="0.35">
      <c r="A10" s="18" t="s">
        <v>17</v>
      </c>
      <c r="B10" s="19" t="s">
        <v>11</v>
      </c>
      <c r="C10" s="20">
        <v>10</v>
      </c>
      <c r="D10" s="20">
        <v>10</v>
      </c>
      <c r="E10" s="21">
        <f t="shared" si="0"/>
        <v>1</v>
      </c>
      <c r="F10" s="21">
        <v>0.65265524995675483</v>
      </c>
      <c r="G10" s="20">
        <v>10</v>
      </c>
      <c r="H10" s="20">
        <v>10</v>
      </c>
      <c r="I10" s="21">
        <f t="shared" si="1"/>
        <v>1</v>
      </c>
      <c r="J10" s="21">
        <v>0.64424644770556716</v>
      </c>
      <c r="K10" s="20">
        <v>10</v>
      </c>
      <c r="L10" s="20">
        <v>10</v>
      </c>
      <c r="M10" s="21">
        <f t="shared" si="2"/>
        <v>1</v>
      </c>
      <c r="N10" s="21">
        <v>0.60544965115640281</v>
      </c>
      <c r="O10" s="20">
        <v>10</v>
      </c>
      <c r="P10" s="20">
        <v>10</v>
      </c>
      <c r="Q10" s="21">
        <f t="shared" si="3"/>
        <v>1</v>
      </c>
      <c r="R10" s="21">
        <v>0.54659909309149102</v>
      </c>
      <c r="S10" s="7"/>
    </row>
    <row r="11" spans="1:19" ht="18" x14ac:dyDescent="0.35">
      <c r="A11" s="22" t="s">
        <v>17</v>
      </c>
      <c r="B11" s="23" t="s">
        <v>12</v>
      </c>
      <c r="C11" s="24">
        <v>5</v>
      </c>
      <c r="D11" s="24">
        <v>5</v>
      </c>
      <c r="E11" s="25">
        <f t="shared" si="0"/>
        <v>1</v>
      </c>
      <c r="F11" s="25">
        <v>0.64668443670782794</v>
      </c>
      <c r="G11" s="24">
        <v>6</v>
      </c>
      <c r="H11" s="24">
        <v>6</v>
      </c>
      <c r="I11" s="25">
        <f t="shared" si="1"/>
        <v>1</v>
      </c>
      <c r="J11" s="25">
        <v>0.61233409732956667</v>
      </c>
      <c r="K11" s="24">
        <v>7</v>
      </c>
      <c r="L11" s="24">
        <v>6</v>
      </c>
      <c r="M11" s="25">
        <f t="shared" si="2"/>
        <v>0.8571428571428571</v>
      </c>
      <c r="N11" s="25">
        <v>0.59304588283490378</v>
      </c>
      <c r="O11" s="24">
        <v>5</v>
      </c>
      <c r="P11" s="24">
        <v>5</v>
      </c>
      <c r="Q11" s="25">
        <f t="shared" si="3"/>
        <v>1</v>
      </c>
      <c r="R11" s="25">
        <v>0.54482183992550115</v>
      </c>
      <c r="S11" s="7"/>
    </row>
    <row r="12" spans="1:19" ht="18" x14ac:dyDescent="0.35">
      <c r="A12" s="22" t="s">
        <v>17</v>
      </c>
      <c r="B12" s="23" t="s">
        <v>13</v>
      </c>
      <c r="C12" s="24">
        <v>8</v>
      </c>
      <c r="D12" s="24">
        <v>8</v>
      </c>
      <c r="E12" s="25">
        <f t="shared" si="0"/>
        <v>1</v>
      </c>
      <c r="F12" s="25">
        <v>0.65948016415868671</v>
      </c>
      <c r="G12" s="24">
        <v>8</v>
      </c>
      <c r="H12" s="24">
        <v>8</v>
      </c>
      <c r="I12" s="25">
        <f t="shared" si="1"/>
        <v>1</v>
      </c>
      <c r="J12" s="25">
        <v>0.61569617589816417</v>
      </c>
      <c r="K12" s="24">
        <v>8</v>
      </c>
      <c r="L12" s="24">
        <v>8</v>
      </c>
      <c r="M12" s="25">
        <f t="shared" si="2"/>
        <v>1</v>
      </c>
      <c r="N12" s="25">
        <v>0.56464595007641361</v>
      </c>
      <c r="O12" s="24">
        <v>9</v>
      </c>
      <c r="P12" s="24">
        <v>8</v>
      </c>
      <c r="Q12" s="25">
        <f t="shared" si="3"/>
        <v>0.88888888888888884</v>
      </c>
      <c r="R12" s="25">
        <v>0.53456981938240433</v>
      </c>
      <c r="S12" s="7"/>
    </row>
    <row r="13" spans="1:19" ht="18" x14ac:dyDescent="0.35">
      <c r="A13" s="22" t="s">
        <v>17</v>
      </c>
      <c r="B13" s="23" t="s">
        <v>14</v>
      </c>
      <c r="C13" s="24">
        <v>13</v>
      </c>
      <c r="D13" s="24">
        <v>13</v>
      </c>
      <c r="E13" s="25">
        <f t="shared" si="0"/>
        <v>1</v>
      </c>
      <c r="F13" s="25">
        <v>0.62368146516749734</v>
      </c>
      <c r="G13" s="24">
        <v>13</v>
      </c>
      <c r="H13" s="24">
        <v>13</v>
      </c>
      <c r="I13" s="25">
        <f t="shared" si="1"/>
        <v>1</v>
      </c>
      <c r="J13" s="25">
        <v>0.61272483521394261</v>
      </c>
      <c r="K13" s="24">
        <v>13</v>
      </c>
      <c r="L13" s="24">
        <v>13</v>
      </c>
      <c r="M13" s="25">
        <f t="shared" si="2"/>
        <v>1</v>
      </c>
      <c r="N13" s="25">
        <v>0.561306611961496</v>
      </c>
      <c r="O13" s="24">
        <v>13</v>
      </c>
      <c r="P13" s="24">
        <v>13</v>
      </c>
      <c r="Q13" s="25">
        <f t="shared" si="3"/>
        <v>1</v>
      </c>
      <c r="R13" s="25">
        <v>0.54383282364933738</v>
      </c>
      <c r="S13" s="7"/>
    </row>
    <row r="14" spans="1:19" ht="18" x14ac:dyDescent="0.35">
      <c r="A14" s="22" t="s">
        <v>17</v>
      </c>
      <c r="B14" s="23" t="s">
        <v>15</v>
      </c>
      <c r="C14" s="24">
        <v>13</v>
      </c>
      <c r="D14" s="24">
        <v>13</v>
      </c>
      <c r="E14" s="25">
        <f t="shared" si="0"/>
        <v>1</v>
      </c>
      <c r="F14" s="25">
        <v>0.64317513649727009</v>
      </c>
      <c r="G14" s="24">
        <v>12</v>
      </c>
      <c r="H14" s="24">
        <v>12</v>
      </c>
      <c r="I14" s="25">
        <f t="shared" si="1"/>
        <v>1</v>
      </c>
      <c r="J14" s="25">
        <v>0.57947173308619093</v>
      </c>
      <c r="K14" s="24">
        <v>12</v>
      </c>
      <c r="L14" s="24">
        <v>12</v>
      </c>
      <c r="M14" s="25">
        <f t="shared" si="2"/>
        <v>1</v>
      </c>
      <c r="N14" s="25">
        <v>0.52416437563304874</v>
      </c>
      <c r="O14" s="24">
        <v>12</v>
      </c>
      <c r="P14" s="24">
        <v>12</v>
      </c>
      <c r="Q14" s="25">
        <f t="shared" si="3"/>
        <v>1</v>
      </c>
      <c r="R14" s="25">
        <v>0.53516958798087866</v>
      </c>
      <c r="S14" s="7"/>
    </row>
    <row r="15" spans="1:19" ht="18" x14ac:dyDescent="0.35">
      <c r="A15" s="37" t="s">
        <v>17</v>
      </c>
      <c r="B15" s="41" t="s">
        <v>16</v>
      </c>
      <c r="C15" s="39">
        <v>16</v>
      </c>
      <c r="D15" s="39">
        <v>15</v>
      </c>
      <c r="E15" s="40">
        <f>D15/C15</f>
        <v>0.9375</v>
      </c>
      <c r="F15" s="40">
        <v>0.64981406056313085</v>
      </c>
      <c r="G15" s="39">
        <v>14</v>
      </c>
      <c r="H15" s="39">
        <v>14</v>
      </c>
      <c r="I15" s="40">
        <f t="shared" si="1"/>
        <v>1</v>
      </c>
      <c r="J15" s="40">
        <v>0.56511627906976747</v>
      </c>
      <c r="K15" s="39">
        <v>14</v>
      </c>
      <c r="L15" s="39">
        <v>12</v>
      </c>
      <c r="M15" s="40">
        <f>L15/K15</f>
        <v>0.8571428571428571</v>
      </c>
      <c r="N15" s="40">
        <v>0.51438141702468509</v>
      </c>
      <c r="O15" s="39">
        <v>16</v>
      </c>
      <c r="P15" s="39">
        <v>14</v>
      </c>
      <c r="Q15" s="40">
        <f>P15/O15</f>
        <v>0.875</v>
      </c>
      <c r="R15" s="47">
        <v>0.52047014277825987</v>
      </c>
      <c r="S15" s="7"/>
    </row>
    <row r="16" spans="1:19" ht="18" hidden="1" x14ac:dyDescent="0.35">
      <c r="A16" s="8" t="s">
        <v>18</v>
      </c>
      <c r="B16" s="9" t="s">
        <v>11</v>
      </c>
      <c r="C16" s="10">
        <v>6</v>
      </c>
      <c r="D16" s="10">
        <v>6</v>
      </c>
      <c r="E16" s="11">
        <f t="shared" si="0"/>
        <v>1</v>
      </c>
      <c r="F16" s="11">
        <v>0.65265524995675483</v>
      </c>
      <c r="G16" s="10">
        <v>6</v>
      </c>
      <c r="H16" s="10">
        <v>6</v>
      </c>
      <c r="I16" s="11">
        <f t="shared" si="1"/>
        <v>1</v>
      </c>
      <c r="J16" s="11">
        <v>0.64424644770556716</v>
      </c>
      <c r="K16" s="10">
        <v>6</v>
      </c>
      <c r="L16" s="10">
        <v>6</v>
      </c>
      <c r="M16" s="11">
        <f t="shared" si="2"/>
        <v>1</v>
      </c>
      <c r="N16" s="11">
        <v>0.60544965115640281</v>
      </c>
      <c r="O16" s="10">
        <v>6</v>
      </c>
      <c r="P16" s="10">
        <v>6</v>
      </c>
      <c r="Q16" s="11">
        <f t="shared" si="3"/>
        <v>1</v>
      </c>
      <c r="R16" s="11">
        <v>0.54659909309149102</v>
      </c>
      <c r="S16" s="7"/>
    </row>
    <row r="17" spans="1:19" ht="18" x14ac:dyDescent="0.35">
      <c r="A17" s="12" t="s">
        <v>18</v>
      </c>
      <c r="B17" s="13" t="s">
        <v>12</v>
      </c>
      <c r="C17" s="14">
        <v>6</v>
      </c>
      <c r="D17" s="14">
        <v>6</v>
      </c>
      <c r="E17" s="15">
        <f t="shared" si="0"/>
        <v>1</v>
      </c>
      <c r="F17" s="15">
        <v>0.64668443670782794</v>
      </c>
      <c r="G17" s="14">
        <v>6</v>
      </c>
      <c r="H17" s="14">
        <v>6</v>
      </c>
      <c r="I17" s="15">
        <f t="shared" si="1"/>
        <v>1</v>
      </c>
      <c r="J17" s="15">
        <v>0.61233409732956667</v>
      </c>
      <c r="K17" s="14">
        <v>7</v>
      </c>
      <c r="L17" s="14">
        <v>6</v>
      </c>
      <c r="M17" s="15">
        <f t="shared" si="2"/>
        <v>0.8571428571428571</v>
      </c>
      <c r="N17" s="15">
        <v>0.59304588283490378</v>
      </c>
      <c r="O17" s="14">
        <v>7</v>
      </c>
      <c r="P17" s="14">
        <v>5</v>
      </c>
      <c r="Q17" s="15">
        <f t="shared" si="3"/>
        <v>0.7142857142857143</v>
      </c>
      <c r="R17" s="15">
        <v>0.54482183992550115</v>
      </c>
      <c r="S17" s="7"/>
    </row>
    <row r="18" spans="1:19" ht="18" x14ac:dyDescent="0.35">
      <c r="A18" s="12" t="s">
        <v>18</v>
      </c>
      <c r="B18" s="13" t="s">
        <v>13</v>
      </c>
      <c r="C18" s="14">
        <v>2</v>
      </c>
      <c r="D18" s="14">
        <v>2</v>
      </c>
      <c r="E18" s="15">
        <f t="shared" si="0"/>
        <v>1</v>
      </c>
      <c r="F18" s="15">
        <v>0.65948016415868671</v>
      </c>
      <c r="G18" s="14">
        <v>2</v>
      </c>
      <c r="H18" s="14">
        <v>2</v>
      </c>
      <c r="I18" s="15">
        <f t="shared" si="1"/>
        <v>1</v>
      </c>
      <c r="J18" s="15">
        <v>0.61569617589816417</v>
      </c>
      <c r="K18" s="14">
        <v>3</v>
      </c>
      <c r="L18" s="14">
        <v>2</v>
      </c>
      <c r="M18" s="15">
        <f t="shared" si="2"/>
        <v>0.66666666666666663</v>
      </c>
      <c r="N18" s="15">
        <v>0.56464595007641361</v>
      </c>
      <c r="O18" s="14">
        <v>2</v>
      </c>
      <c r="P18" s="14">
        <v>2</v>
      </c>
      <c r="Q18" s="15">
        <f t="shared" si="3"/>
        <v>1</v>
      </c>
      <c r="R18" s="15">
        <v>0.53456981938240433</v>
      </c>
      <c r="S18" s="7"/>
    </row>
    <row r="19" spans="1:19" ht="18" x14ac:dyDescent="0.35">
      <c r="A19" s="12" t="s">
        <v>18</v>
      </c>
      <c r="B19" s="13" t="s">
        <v>14</v>
      </c>
      <c r="C19" s="14">
        <v>3</v>
      </c>
      <c r="D19" s="14">
        <v>2</v>
      </c>
      <c r="E19" s="15">
        <f t="shared" si="0"/>
        <v>0.66666666666666663</v>
      </c>
      <c r="F19" s="15">
        <v>0.62368146516749734</v>
      </c>
      <c r="G19" s="14">
        <v>2</v>
      </c>
      <c r="H19" s="14">
        <v>2</v>
      </c>
      <c r="I19" s="15">
        <f t="shared" si="1"/>
        <v>1</v>
      </c>
      <c r="J19" s="15">
        <v>0.61272483521394261</v>
      </c>
      <c r="K19" s="14">
        <v>3</v>
      </c>
      <c r="L19" s="14">
        <v>2</v>
      </c>
      <c r="M19" s="15">
        <f t="shared" si="2"/>
        <v>0.66666666666666663</v>
      </c>
      <c r="N19" s="15">
        <v>0.561306611961496</v>
      </c>
      <c r="O19" s="14">
        <v>2</v>
      </c>
      <c r="P19" s="14">
        <v>2</v>
      </c>
      <c r="Q19" s="15">
        <f t="shared" si="3"/>
        <v>1</v>
      </c>
      <c r="R19" s="15">
        <v>0.54383282364933738</v>
      </c>
      <c r="S19" s="7"/>
    </row>
    <row r="20" spans="1:19" ht="18" x14ac:dyDescent="0.35">
      <c r="A20" s="12" t="s">
        <v>18</v>
      </c>
      <c r="B20" s="13" t="s">
        <v>15</v>
      </c>
      <c r="C20" s="14">
        <v>1</v>
      </c>
      <c r="D20" s="14">
        <v>1</v>
      </c>
      <c r="E20" s="15">
        <f t="shared" si="0"/>
        <v>1</v>
      </c>
      <c r="F20" s="15">
        <v>0.64317513649727009</v>
      </c>
      <c r="G20" s="14">
        <v>1</v>
      </c>
      <c r="H20" s="14">
        <v>1</v>
      </c>
      <c r="I20" s="15">
        <f t="shared" si="1"/>
        <v>1</v>
      </c>
      <c r="J20" s="15">
        <v>0.57947173308619093</v>
      </c>
      <c r="K20" s="14">
        <v>1</v>
      </c>
      <c r="L20" s="14">
        <v>1</v>
      </c>
      <c r="M20" s="15">
        <f t="shared" si="2"/>
        <v>1</v>
      </c>
      <c r="N20" s="15">
        <v>0.52416437563304874</v>
      </c>
      <c r="O20" s="14">
        <v>1</v>
      </c>
      <c r="P20" s="14">
        <v>1</v>
      </c>
      <c r="Q20" s="15">
        <f t="shared" si="3"/>
        <v>1</v>
      </c>
      <c r="R20" s="15">
        <v>0.53516958798087866</v>
      </c>
      <c r="S20" s="7"/>
    </row>
    <row r="21" spans="1:19" ht="18" x14ac:dyDescent="0.35">
      <c r="A21" s="37" t="s">
        <v>18</v>
      </c>
      <c r="B21" s="38" t="s">
        <v>16</v>
      </c>
      <c r="C21" s="39">
        <v>6</v>
      </c>
      <c r="D21" s="39">
        <v>6</v>
      </c>
      <c r="E21" s="40">
        <f>D21/C21</f>
        <v>1</v>
      </c>
      <c r="F21" s="40">
        <v>0.64981406056313085</v>
      </c>
      <c r="G21" s="39">
        <v>6</v>
      </c>
      <c r="H21" s="39">
        <v>6</v>
      </c>
      <c r="I21" s="40">
        <f>H21/G21</f>
        <v>1</v>
      </c>
      <c r="J21" s="40">
        <v>0.56511627906976747</v>
      </c>
      <c r="K21" s="39">
        <v>8</v>
      </c>
      <c r="L21" s="39">
        <v>7</v>
      </c>
      <c r="M21" s="40">
        <f>L21/K21</f>
        <v>0.875</v>
      </c>
      <c r="N21" s="40">
        <v>0.51438141702468509</v>
      </c>
      <c r="O21" s="39">
        <v>8</v>
      </c>
      <c r="P21" s="39">
        <v>6</v>
      </c>
      <c r="Q21" s="40">
        <f>P21/O21</f>
        <v>0.75</v>
      </c>
      <c r="R21" s="40">
        <v>0.52047014277825987</v>
      </c>
      <c r="S21" s="7"/>
    </row>
    <row r="22" spans="1:19" ht="18" hidden="1" x14ac:dyDescent="0.35">
      <c r="A22" s="18" t="s">
        <v>19</v>
      </c>
      <c r="B22" s="19" t="s">
        <v>11</v>
      </c>
      <c r="C22" s="20">
        <v>7</v>
      </c>
      <c r="D22" s="20">
        <v>7</v>
      </c>
      <c r="E22" s="21">
        <f t="shared" si="0"/>
        <v>1</v>
      </c>
      <c r="F22" s="21">
        <v>0.65265524995675483</v>
      </c>
      <c r="G22" s="20">
        <v>7</v>
      </c>
      <c r="H22" s="20">
        <v>7</v>
      </c>
      <c r="I22" s="21">
        <f t="shared" si="1"/>
        <v>1</v>
      </c>
      <c r="J22" s="21">
        <v>0.64424644770556716</v>
      </c>
      <c r="K22" s="20">
        <v>7</v>
      </c>
      <c r="L22" s="20">
        <v>7</v>
      </c>
      <c r="M22" s="21">
        <f t="shared" si="2"/>
        <v>1</v>
      </c>
      <c r="N22" s="21">
        <v>0.60544965115640281</v>
      </c>
      <c r="O22" s="20">
        <v>7</v>
      </c>
      <c r="P22" s="20">
        <v>7</v>
      </c>
      <c r="Q22" s="21">
        <f t="shared" si="3"/>
        <v>1</v>
      </c>
      <c r="R22" s="21">
        <v>0.54659909309149102</v>
      </c>
      <c r="S22" s="7"/>
    </row>
    <row r="23" spans="1:19" ht="18" x14ac:dyDescent="0.35">
      <c r="A23" s="22" t="s">
        <v>19</v>
      </c>
      <c r="B23" s="23" t="s">
        <v>12</v>
      </c>
      <c r="C23" s="24">
        <v>9</v>
      </c>
      <c r="D23" s="24">
        <v>7</v>
      </c>
      <c r="E23" s="25">
        <f t="shared" si="0"/>
        <v>0.77777777777777779</v>
      </c>
      <c r="F23" s="25">
        <v>0.64668443670782794</v>
      </c>
      <c r="G23" s="24">
        <v>7</v>
      </c>
      <c r="H23" s="24">
        <v>7</v>
      </c>
      <c r="I23" s="25">
        <f t="shared" si="1"/>
        <v>1</v>
      </c>
      <c r="J23" s="25">
        <v>0.61233409732956667</v>
      </c>
      <c r="K23" s="24">
        <v>8</v>
      </c>
      <c r="L23" s="24">
        <v>7</v>
      </c>
      <c r="M23" s="25">
        <f t="shared" si="2"/>
        <v>0.875</v>
      </c>
      <c r="N23" s="25">
        <v>0.59304588283490378</v>
      </c>
      <c r="O23" s="24">
        <v>7</v>
      </c>
      <c r="P23" s="24">
        <v>7</v>
      </c>
      <c r="Q23" s="25">
        <f t="shared" si="3"/>
        <v>1</v>
      </c>
      <c r="R23" s="25">
        <v>0.54482183992550115</v>
      </c>
      <c r="S23" s="7"/>
    </row>
    <row r="24" spans="1:19" ht="18" x14ac:dyDescent="0.35">
      <c r="A24" s="22" t="s">
        <v>19</v>
      </c>
      <c r="B24" s="23" t="s">
        <v>13</v>
      </c>
      <c r="C24" s="24">
        <v>9</v>
      </c>
      <c r="D24" s="24">
        <v>8</v>
      </c>
      <c r="E24" s="25">
        <f t="shared" si="0"/>
        <v>0.88888888888888884</v>
      </c>
      <c r="F24" s="25">
        <v>0.65948016415868671</v>
      </c>
      <c r="G24" s="24">
        <v>8</v>
      </c>
      <c r="H24" s="24">
        <v>7</v>
      </c>
      <c r="I24" s="25">
        <f t="shared" si="1"/>
        <v>0.875</v>
      </c>
      <c r="J24" s="25">
        <v>0.61569617589816417</v>
      </c>
      <c r="K24" s="24">
        <v>8</v>
      </c>
      <c r="L24" s="24">
        <v>8</v>
      </c>
      <c r="M24" s="25">
        <f t="shared" si="2"/>
        <v>1</v>
      </c>
      <c r="N24" s="25">
        <v>0.56464595007641361</v>
      </c>
      <c r="O24" s="24">
        <v>8</v>
      </c>
      <c r="P24" s="24">
        <v>7</v>
      </c>
      <c r="Q24" s="25">
        <f t="shared" si="3"/>
        <v>0.875</v>
      </c>
      <c r="R24" s="25">
        <v>0.53456981938240433</v>
      </c>
      <c r="S24" s="7"/>
    </row>
    <row r="25" spans="1:19" ht="18" x14ac:dyDescent="0.35">
      <c r="A25" s="22" t="s">
        <v>19</v>
      </c>
      <c r="B25" s="23" t="s">
        <v>14</v>
      </c>
      <c r="C25" s="24">
        <v>8</v>
      </c>
      <c r="D25" s="24">
        <v>8</v>
      </c>
      <c r="E25" s="25">
        <f t="shared" si="0"/>
        <v>1</v>
      </c>
      <c r="F25" s="25">
        <v>0.62368146516749734</v>
      </c>
      <c r="G25" s="24">
        <v>8</v>
      </c>
      <c r="H25" s="24">
        <v>7</v>
      </c>
      <c r="I25" s="25">
        <f t="shared" si="1"/>
        <v>0.875</v>
      </c>
      <c r="J25" s="25">
        <v>0.61272483521394261</v>
      </c>
      <c r="K25" s="24">
        <v>11</v>
      </c>
      <c r="L25" s="24">
        <v>9</v>
      </c>
      <c r="M25" s="25">
        <f t="shared" si="2"/>
        <v>0.81818181818181823</v>
      </c>
      <c r="N25" s="25">
        <v>0.561306611961496</v>
      </c>
      <c r="O25" s="24">
        <v>9</v>
      </c>
      <c r="P25" s="24">
        <v>8</v>
      </c>
      <c r="Q25" s="25">
        <f t="shared" si="3"/>
        <v>0.88888888888888884</v>
      </c>
      <c r="R25" s="25">
        <v>0.54383282364933738</v>
      </c>
      <c r="S25" s="7"/>
    </row>
    <row r="26" spans="1:19" ht="18" x14ac:dyDescent="0.35">
      <c r="A26" s="22" t="s">
        <v>19</v>
      </c>
      <c r="B26" s="23" t="s">
        <v>15</v>
      </c>
      <c r="C26" s="24">
        <v>5</v>
      </c>
      <c r="D26" s="24">
        <v>5</v>
      </c>
      <c r="E26" s="25">
        <f t="shared" si="0"/>
        <v>1</v>
      </c>
      <c r="F26" s="25">
        <v>0.64317513649727009</v>
      </c>
      <c r="G26" s="24">
        <v>5</v>
      </c>
      <c r="H26" s="24">
        <v>5</v>
      </c>
      <c r="I26" s="25">
        <f t="shared" si="1"/>
        <v>1</v>
      </c>
      <c r="J26" s="25">
        <v>0.57947173308619093</v>
      </c>
      <c r="K26" s="24">
        <v>5</v>
      </c>
      <c r="L26" s="24">
        <v>5</v>
      </c>
      <c r="M26" s="25">
        <f t="shared" si="2"/>
        <v>1</v>
      </c>
      <c r="N26" s="25">
        <v>0.52416437563304874</v>
      </c>
      <c r="O26" s="24">
        <v>5</v>
      </c>
      <c r="P26" s="24">
        <v>5</v>
      </c>
      <c r="Q26" s="25">
        <f t="shared" si="3"/>
        <v>1</v>
      </c>
      <c r="R26" s="25">
        <v>0.53516958798087866</v>
      </c>
      <c r="S26" s="7"/>
    </row>
    <row r="27" spans="1:19" ht="18.600000000000001" thickBot="1" x14ac:dyDescent="0.4">
      <c r="A27" s="42" t="s">
        <v>19</v>
      </c>
      <c r="B27" s="43" t="s">
        <v>16</v>
      </c>
      <c r="C27" s="44">
        <v>1</v>
      </c>
      <c r="D27" s="44">
        <v>1</v>
      </c>
      <c r="E27" s="45">
        <f t="shared" si="0"/>
        <v>1</v>
      </c>
      <c r="F27" s="45">
        <v>0.64981406056313085</v>
      </c>
      <c r="G27" s="44">
        <v>1</v>
      </c>
      <c r="H27" s="44">
        <v>1</v>
      </c>
      <c r="I27" s="45">
        <f t="shared" si="1"/>
        <v>1</v>
      </c>
      <c r="J27" s="45">
        <v>0.56511627906976747</v>
      </c>
      <c r="K27" s="44">
        <v>1</v>
      </c>
      <c r="L27" s="44">
        <v>1</v>
      </c>
      <c r="M27" s="45">
        <f t="shared" si="2"/>
        <v>1</v>
      </c>
      <c r="N27" s="45">
        <v>0.51438141702468509</v>
      </c>
      <c r="O27" s="44">
        <v>1</v>
      </c>
      <c r="P27" s="44">
        <v>1</v>
      </c>
      <c r="Q27" s="45">
        <f t="shared" si="3"/>
        <v>1</v>
      </c>
      <c r="R27" s="45">
        <v>0.52047014277825987</v>
      </c>
      <c r="S27" s="7"/>
    </row>
  </sheetData>
  <sheetProtection algorithmName="SHA-512" hashValue="snBNB220OIb/ONt4U7rfHIO8p3OSRkf/No/4g4VuzqepBlqyMSxxddkx/wZqmkJjm2Xf0GjQu6a9wySfq52jfA==" saltValue="NnhfEKnWtSCCFT1hkFMg6Q==" spinCount="100000" sheet="1" objects="1" scenarios="1"/>
  <mergeCells count="4">
    <mergeCell ref="C2:F2"/>
    <mergeCell ref="G2:J2"/>
    <mergeCell ref="K2:N2"/>
    <mergeCell ref="O2:R2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workbookViewId="0"/>
  </sheetViews>
  <sheetFormatPr defaultRowHeight="14.4" x14ac:dyDescent="0.3"/>
  <cols>
    <col min="1" max="1" width="30.77734375" customWidth="1"/>
    <col min="2" max="2" width="12.77734375" customWidth="1"/>
    <col min="3" max="3" width="6.6640625" customWidth="1"/>
    <col min="4" max="4" width="7.109375" customWidth="1"/>
    <col min="5" max="5" width="8.77734375" bestFit="1" customWidth="1"/>
    <col min="6" max="6" width="13.6640625" bestFit="1" customWidth="1"/>
  </cols>
  <sheetData>
    <row r="1" spans="1:6" ht="18.600000000000001" thickBot="1" x14ac:dyDescent="0.4">
      <c r="A1" s="4" t="s">
        <v>32</v>
      </c>
    </row>
    <row r="2" spans="1:6" ht="18" x14ac:dyDescent="0.35">
      <c r="A2" s="28"/>
      <c r="B2" s="29"/>
      <c r="C2" s="49" t="s">
        <v>20</v>
      </c>
      <c r="D2" s="49"/>
      <c r="E2" s="49"/>
      <c r="F2" s="49"/>
    </row>
    <row r="3" spans="1:6" ht="18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</row>
    <row r="4" spans="1:6" ht="18" hidden="1" x14ac:dyDescent="0.35">
      <c r="A4" s="8" t="s">
        <v>10</v>
      </c>
      <c r="B4" s="9" t="s">
        <v>11</v>
      </c>
      <c r="C4" s="10">
        <v>14</v>
      </c>
      <c r="D4" s="10">
        <v>12</v>
      </c>
      <c r="E4" s="11">
        <f>D4/C4</f>
        <v>0.8571428571428571</v>
      </c>
      <c r="F4" s="11">
        <v>0.87453874538745391</v>
      </c>
    </row>
    <row r="5" spans="1:6" ht="18" x14ac:dyDescent="0.35">
      <c r="A5" s="12" t="s">
        <v>10</v>
      </c>
      <c r="B5" s="13" t="s">
        <v>12</v>
      </c>
      <c r="C5" s="14">
        <v>14</v>
      </c>
      <c r="D5" s="14">
        <v>13</v>
      </c>
      <c r="E5" s="15">
        <f t="shared" ref="E5:E27" si="0">D5/C5</f>
        <v>0.9285714285714286</v>
      </c>
      <c r="F5" s="15">
        <v>0.87050359712230219</v>
      </c>
    </row>
    <row r="6" spans="1:6" ht="18" x14ac:dyDescent="0.35">
      <c r="A6" s="12" t="s">
        <v>10</v>
      </c>
      <c r="B6" s="13" t="s">
        <v>13</v>
      </c>
      <c r="C6" s="14">
        <v>12</v>
      </c>
      <c r="D6" s="14">
        <v>12</v>
      </c>
      <c r="E6" s="15">
        <f t="shared" si="0"/>
        <v>1</v>
      </c>
      <c r="F6" s="15">
        <v>0.8810679611650486</v>
      </c>
    </row>
    <row r="7" spans="1:6" ht="18" x14ac:dyDescent="0.35">
      <c r="A7" s="12" t="s">
        <v>10</v>
      </c>
      <c r="B7" s="13" t="s">
        <v>14</v>
      </c>
      <c r="C7" s="14">
        <v>8</v>
      </c>
      <c r="D7" s="14">
        <v>6</v>
      </c>
      <c r="E7" s="15">
        <f t="shared" si="0"/>
        <v>0.75</v>
      </c>
      <c r="F7" s="15">
        <v>0.893719806763285</v>
      </c>
    </row>
    <row r="8" spans="1:6" ht="18" x14ac:dyDescent="0.35">
      <c r="A8" s="12" t="s">
        <v>10</v>
      </c>
      <c r="B8" s="13" t="s">
        <v>15</v>
      </c>
      <c r="C8" s="14">
        <v>10</v>
      </c>
      <c r="D8" s="14">
        <v>10</v>
      </c>
      <c r="E8" s="15">
        <f t="shared" si="0"/>
        <v>1</v>
      </c>
      <c r="F8" s="15">
        <v>0.86349206349206353</v>
      </c>
    </row>
    <row r="9" spans="1:6" ht="18" x14ac:dyDescent="0.35">
      <c r="A9" s="37" t="s">
        <v>10</v>
      </c>
      <c r="B9" s="38" t="s">
        <v>16</v>
      </c>
      <c r="C9" s="39">
        <v>5</v>
      </c>
      <c r="D9" s="39">
        <v>4</v>
      </c>
      <c r="E9" s="40">
        <f>D9/C9</f>
        <v>0.8</v>
      </c>
      <c r="F9" s="40">
        <v>0.82374100719424459</v>
      </c>
    </row>
    <row r="10" spans="1:6" ht="18" hidden="1" x14ac:dyDescent="0.35">
      <c r="A10" s="18" t="s">
        <v>17</v>
      </c>
      <c r="B10" s="19" t="s">
        <v>11</v>
      </c>
      <c r="C10" s="20">
        <v>9</v>
      </c>
      <c r="D10" s="20">
        <v>9</v>
      </c>
      <c r="E10" s="21">
        <f t="shared" si="0"/>
        <v>1</v>
      </c>
      <c r="F10" s="21">
        <v>0.87453874538745391</v>
      </c>
    </row>
    <row r="11" spans="1:6" ht="18" x14ac:dyDescent="0.35">
      <c r="A11" s="22" t="s">
        <v>17</v>
      </c>
      <c r="B11" s="23" t="s">
        <v>12</v>
      </c>
      <c r="C11" s="24">
        <v>7</v>
      </c>
      <c r="D11" s="24">
        <v>7</v>
      </c>
      <c r="E11" s="25">
        <f t="shared" si="0"/>
        <v>1</v>
      </c>
      <c r="F11" s="25">
        <v>0.87050359712230219</v>
      </c>
    </row>
    <row r="12" spans="1:6" ht="18" x14ac:dyDescent="0.35">
      <c r="A12" s="22" t="s">
        <v>17</v>
      </c>
      <c r="B12" s="23" t="s">
        <v>13</v>
      </c>
      <c r="C12" s="24">
        <v>11</v>
      </c>
      <c r="D12" s="24">
        <v>8</v>
      </c>
      <c r="E12" s="25">
        <f t="shared" si="0"/>
        <v>0.72727272727272729</v>
      </c>
      <c r="F12" s="25">
        <v>0.8810679611650486</v>
      </c>
    </row>
    <row r="13" spans="1:6" ht="18" x14ac:dyDescent="0.35">
      <c r="A13" s="22" t="s">
        <v>17</v>
      </c>
      <c r="B13" s="23" t="s">
        <v>14</v>
      </c>
      <c r="C13" s="24">
        <v>13</v>
      </c>
      <c r="D13" s="24">
        <v>13</v>
      </c>
      <c r="E13" s="25">
        <f t="shared" si="0"/>
        <v>1</v>
      </c>
      <c r="F13" s="25">
        <v>0.893719806763285</v>
      </c>
    </row>
    <row r="14" spans="1:6" ht="18" x14ac:dyDescent="0.35">
      <c r="A14" s="22" t="s">
        <v>17</v>
      </c>
      <c r="B14" s="23" t="s">
        <v>15</v>
      </c>
      <c r="C14" s="24">
        <v>14</v>
      </c>
      <c r="D14" s="24">
        <v>14</v>
      </c>
      <c r="E14" s="25">
        <f t="shared" si="0"/>
        <v>1</v>
      </c>
      <c r="F14" s="25">
        <v>0.86349206349206353</v>
      </c>
    </row>
    <row r="15" spans="1:6" ht="18" x14ac:dyDescent="0.35">
      <c r="A15" s="37" t="s">
        <v>17</v>
      </c>
      <c r="B15" s="41" t="s">
        <v>16</v>
      </c>
      <c r="C15" s="39">
        <v>18</v>
      </c>
      <c r="D15" s="39">
        <v>16</v>
      </c>
      <c r="E15" s="40">
        <f>D15/C15</f>
        <v>0.88888888888888884</v>
      </c>
      <c r="F15" s="40">
        <v>0.82374100719424459</v>
      </c>
    </row>
    <row r="16" spans="1:6" ht="18" hidden="1" x14ac:dyDescent="0.35">
      <c r="A16" s="8" t="s">
        <v>18</v>
      </c>
      <c r="B16" s="9" t="s">
        <v>11</v>
      </c>
      <c r="C16" s="10">
        <v>7</v>
      </c>
      <c r="D16" s="10">
        <v>7</v>
      </c>
      <c r="E16" s="11">
        <f t="shared" si="0"/>
        <v>1</v>
      </c>
      <c r="F16" s="11">
        <v>0.87453874538745391</v>
      </c>
    </row>
    <row r="17" spans="1:6" ht="18" x14ac:dyDescent="0.35">
      <c r="A17" s="12" t="s">
        <v>18</v>
      </c>
      <c r="B17" s="13" t="s">
        <v>12</v>
      </c>
      <c r="C17" s="14">
        <v>4</v>
      </c>
      <c r="D17" s="14">
        <v>4</v>
      </c>
      <c r="E17" s="15">
        <f t="shared" si="0"/>
        <v>1</v>
      </c>
      <c r="F17" s="15">
        <v>0.87050359712230219</v>
      </c>
    </row>
    <row r="18" spans="1:6" ht="18" x14ac:dyDescent="0.35">
      <c r="A18" s="12" t="s">
        <v>18</v>
      </c>
      <c r="B18" s="13" t="s">
        <v>13</v>
      </c>
      <c r="C18" s="14">
        <v>4</v>
      </c>
      <c r="D18" s="14">
        <v>4</v>
      </c>
      <c r="E18" s="15">
        <f t="shared" si="0"/>
        <v>1</v>
      </c>
      <c r="F18" s="15">
        <v>0.8810679611650486</v>
      </c>
    </row>
    <row r="19" spans="1:6" ht="18" x14ac:dyDescent="0.35">
      <c r="A19" s="12" t="s">
        <v>18</v>
      </c>
      <c r="B19" s="13" t="s">
        <v>14</v>
      </c>
      <c r="C19" s="14">
        <v>2</v>
      </c>
      <c r="D19" s="14">
        <v>2</v>
      </c>
      <c r="E19" s="15">
        <f t="shared" si="0"/>
        <v>1</v>
      </c>
      <c r="F19" s="15">
        <v>0.893719806763285</v>
      </c>
    </row>
    <row r="20" spans="1:6" ht="18" x14ac:dyDescent="0.35">
      <c r="A20" s="12" t="s">
        <v>18</v>
      </c>
      <c r="B20" s="13" t="s">
        <v>15</v>
      </c>
      <c r="C20" s="14">
        <v>2</v>
      </c>
      <c r="D20" s="14">
        <v>2</v>
      </c>
      <c r="E20" s="15">
        <f t="shared" si="0"/>
        <v>1</v>
      </c>
      <c r="F20" s="15">
        <v>0.86349206349206353</v>
      </c>
    </row>
    <row r="21" spans="1:6" ht="18" x14ac:dyDescent="0.35">
      <c r="A21" s="37" t="s">
        <v>18</v>
      </c>
      <c r="B21" s="38" t="s">
        <v>16</v>
      </c>
      <c r="C21" s="39">
        <v>6</v>
      </c>
      <c r="D21" s="39">
        <v>6</v>
      </c>
      <c r="E21" s="40">
        <f>D21/C21</f>
        <v>1</v>
      </c>
      <c r="F21" s="40">
        <v>0.82374100719424459</v>
      </c>
    </row>
    <row r="22" spans="1:6" ht="18" hidden="1" x14ac:dyDescent="0.35">
      <c r="A22" s="18" t="s">
        <v>19</v>
      </c>
      <c r="B22" s="19" t="s">
        <v>11</v>
      </c>
      <c r="C22" s="20">
        <v>7</v>
      </c>
      <c r="D22" s="20">
        <v>7</v>
      </c>
      <c r="E22" s="21">
        <f t="shared" si="0"/>
        <v>1</v>
      </c>
      <c r="F22" s="21">
        <v>0.87453874538745391</v>
      </c>
    </row>
    <row r="23" spans="1:6" ht="18" x14ac:dyDescent="0.35">
      <c r="A23" s="22" t="s">
        <v>19</v>
      </c>
      <c r="B23" s="23" t="s">
        <v>12</v>
      </c>
      <c r="C23" s="24">
        <v>8</v>
      </c>
      <c r="D23" s="24">
        <v>8</v>
      </c>
      <c r="E23" s="25">
        <f t="shared" si="0"/>
        <v>1</v>
      </c>
      <c r="F23" s="25">
        <v>0.87050359712230219</v>
      </c>
    </row>
    <row r="24" spans="1:6" ht="18" x14ac:dyDescent="0.35">
      <c r="A24" s="22" t="s">
        <v>19</v>
      </c>
      <c r="B24" s="23" t="s">
        <v>13</v>
      </c>
      <c r="C24" s="24">
        <v>9</v>
      </c>
      <c r="D24" s="24">
        <v>9</v>
      </c>
      <c r="E24" s="25">
        <f t="shared" si="0"/>
        <v>1</v>
      </c>
      <c r="F24" s="25">
        <v>0.8810679611650486</v>
      </c>
    </row>
    <row r="25" spans="1:6" ht="18" x14ac:dyDescent="0.35">
      <c r="A25" s="22" t="s">
        <v>19</v>
      </c>
      <c r="B25" s="23" t="s">
        <v>14</v>
      </c>
      <c r="C25" s="24">
        <v>8</v>
      </c>
      <c r="D25" s="24">
        <v>8</v>
      </c>
      <c r="E25" s="25">
        <f t="shared" si="0"/>
        <v>1</v>
      </c>
      <c r="F25" s="25">
        <v>0.893719806763285</v>
      </c>
    </row>
    <row r="26" spans="1:6" ht="18" x14ac:dyDescent="0.35">
      <c r="A26" s="22" t="s">
        <v>19</v>
      </c>
      <c r="B26" s="23" t="s">
        <v>15</v>
      </c>
      <c r="C26" s="24">
        <v>8</v>
      </c>
      <c r="D26" s="24">
        <v>8</v>
      </c>
      <c r="E26" s="25">
        <f t="shared" si="0"/>
        <v>1</v>
      </c>
      <c r="F26" s="25">
        <v>0.86349206349206353</v>
      </c>
    </row>
    <row r="27" spans="1:6" ht="18.600000000000001" thickBot="1" x14ac:dyDescent="0.4">
      <c r="A27" s="42" t="s">
        <v>19</v>
      </c>
      <c r="B27" s="43" t="s">
        <v>16</v>
      </c>
      <c r="C27" s="44">
        <v>7</v>
      </c>
      <c r="D27" s="44">
        <v>7</v>
      </c>
      <c r="E27" s="45">
        <f t="shared" si="0"/>
        <v>1</v>
      </c>
      <c r="F27" s="45">
        <v>0.82374100719424459</v>
      </c>
    </row>
  </sheetData>
  <sheetProtection algorithmName="SHA-512" hashValue="9UHDWeiguGoW6bIkcCiXR2YFUSPQ17Ge6WU+JKwVV3ku1ZmJvFCJlwKnkLuGkXRMXvnuJHIPtLzY67kqKsWpjA==" saltValue="qqj48uGE+4UHWm7732H43A==" spinCount="100000" sheet="1" objects="1" scenarios="1"/>
  <mergeCells count="1">
    <mergeCell ref="C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1"/>
  <sheetViews>
    <sheetView tabSelected="1" workbookViewId="0">
      <selection activeCell="V6" sqref="V6"/>
    </sheetView>
  </sheetViews>
  <sheetFormatPr defaultRowHeight="14.4" x14ac:dyDescent="0.3"/>
  <cols>
    <col min="1" max="1" width="30.77734375" customWidth="1"/>
    <col min="2" max="2" width="9" hidden="1" customWidth="1"/>
    <col min="3" max="3" width="6.6640625" hidden="1" customWidth="1"/>
    <col min="4" max="4" width="7.109375" hidden="1" customWidth="1"/>
    <col min="5" max="5" width="8.77734375" bestFit="1" customWidth="1"/>
    <col min="6" max="6" width="13.6640625" bestFit="1" customWidth="1"/>
    <col min="7" max="7" width="6.6640625" customWidth="1"/>
    <col min="8" max="8" width="7.109375" customWidth="1"/>
    <col min="9" max="9" width="8.77734375" bestFit="1" customWidth="1"/>
    <col min="10" max="10" width="13.6640625" bestFit="1" customWidth="1"/>
    <col min="11" max="11" width="6.6640625" customWidth="1"/>
    <col min="12" max="12" width="7.109375" customWidth="1"/>
    <col min="13" max="13" width="8.5546875" bestFit="1" customWidth="1"/>
    <col min="14" max="14" width="13.6640625" bestFit="1" customWidth="1"/>
    <col min="15" max="15" width="6.6640625" customWidth="1"/>
    <col min="16" max="16" width="7.109375" customWidth="1"/>
    <col min="17" max="17" width="8.5546875" bestFit="1" customWidth="1"/>
    <col min="18" max="18" width="13.6640625" bestFit="1" customWidth="1"/>
  </cols>
  <sheetData>
    <row r="1" spans="1:20" ht="18.600000000000001" thickBot="1" x14ac:dyDescent="0.4">
      <c r="A1" s="4" t="s">
        <v>34</v>
      </c>
    </row>
    <row r="2" spans="1:20" ht="18" x14ac:dyDescent="0.35">
      <c r="A2" s="28"/>
      <c r="B2" s="29"/>
      <c r="C2" s="50" t="s">
        <v>21</v>
      </c>
      <c r="D2" s="51"/>
      <c r="E2" s="51"/>
      <c r="F2" s="52"/>
      <c r="G2" s="50" t="s">
        <v>22</v>
      </c>
      <c r="H2" s="51"/>
      <c r="I2" s="51"/>
      <c r="J2" s="52"/>
      <c r="K2" s="50" t="s">
        <v>23</v>
      </c>
      <c r="L2" s="51"/>
      <c r="M2" s="51"/>
      <c r="N2" s="52"/>
      <c r="O2" s="50" t="s">
        <v>24</v>
      </c>
      <c r="P2" s="51"/>
      <c r="Q2" s="51"/>
      <c r="R2" s="53"/>
    </row>
    <row r="3" spans="1:20" ht="18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6</v>
      </c>
      <c r="L3" s="6" t="s">
        <v>7</v>
      </c>
      <c r="M3" s="6" t="s">
        <v>8</v>
      </c>
      <c r="N3" s="6" t="s">
        <v>9</v>
      </c>
      <c r="O3" s="6" t="s">
        <v>6</v>
      </c>
      <c r="P3" s="6" t="s">
        <v>7</v>
      </c>
      <c r="Q3" s="6" t="s">
        <v>8</v>
      </c>
      <c r="R3" s="30" t="s">
        <v>9</v>
      </c>
    </row>
    <row r="4" spans="1:20" ht="18" hidden="1" x14ac:dyDescent="0.35">
      <c r="A4" s="8" t="s">
        <v>10</v>
      </c>
      <c r="B4" s="9" t="s">
        <v>11</v>
      </c>
      <c r="C4" s="10">
        <v>19</v>
      </c>
      <c r="D4" s="10">
        <v>19</v>
      </c>
      <c r="E4" s="11">
        <f>D4/C4</f>
        <v>1</v>
      </c>
      <c r="F4" s="11">
        <v>1</v>
      </c>
      <c r="G4" s="10"/>
      <c r="H4" s="10"/>
      <c r="I4" s="11"/>
      <c r="J4" s="11"/>
      <c r="K4" s="10"/>
      <c r="L4" s="10"/>
      <c r="M4" s="11"/>
      <c r="N4" s="11"/>
      <c r="O4" s="10"/>
      <c r="P4" s="10"/>
      <c r="Q4" s="11"/>
      <c r="R4" s="31"/>
    </row>
    <row r="5" spans="1:20" ht="18" x14ac:dyDescent="0.35">
      <c r="A5" s="12" t="s">
        <v>10</v>
      </c>
      <c r="B5" s="13" t="s">
        <v>12</v>
      </c>
      <c r="C5" s="14">
        <v>17</v>
      </c>
      <c r="D5" s="14">
        <v>17</v>
      </c>
      <c r="E5" s="15">
        <f t="shared" ref="E5:E27" si="0">D5/C5</f>
        <v>1</v>
      </c>
      <c r="F5" s="15">
        <v>1</v>
      </c>
      <c r="G5" s="14"/>
      <c r="H5" s="14"/>
      <c r="I5" s="15"/>
      <c r="J5" s="15"/>
      <c r="K5" s="14"/>
      <c r="L5" s="14"/>
      <c r="M5" s="15"/>
      <c r="N5" s="15"/>
      <c r="O5" s="14"/>
      <c r="P5" s="14"/>
      <c r="Q5" s="15"/>
      <c r="R5" s="32"/>
    </row>
    <row r="6" spans="1:20" ht="18" x14ac:dyDescent="0.35">
      <c r="A6" s="12" t="s">
        <v>10</v>
      </c>
      <c r="B6" s="13" t="s">
        <v>13</v>
      </c>
      <c r="C6" s="14">
        <v>14</v>
      </c>
      <c r="D6" s="14">
        <v>14</v>
      </c>
      <c r="E6" s="15">
        <f t="shared" si="0"/>
        <v>1</v>
      </c>
      <c r="F6" s="15">
        <v>1</v>
      </c>
      <c r="G6" s="14"/>
      <c r="H6" s="14"/>
      <c r="I6" s="15"/>
      <c r="J6" s="15"/>
      <c r="K6" s="14"/>
      <c r="L6" s="14"/>
      <c r="M6" s="15"/>
      <c r="N6" s="15"/>
      <c r="O6" s="14"/>
      <c r="P6" s="14"/>
      <c r="Q6" s="15"/>
      <c r="R6" s="32"/>
    </row>
    <row r="7" spans="1:20" ht="18" x14ac:dyDescent="0.35">
      <c r="A7" s="12" t="s">
        <v>10</v>
      </c>
      <c r="B7" s="13" t="s">
        <v>14</v>
      </c>
      <c r="C7" s="14">
        <v>10</v>
      </c>
      <c r="D7" s="14">
        <v>10</v>
      </c>
      <c r="E7" s="15">
        <f t="shared" si="0"/>
        <v>1</v>
      </c>
      <c r="F7" s="15">
        <v>1</v>
      </c>
      <c r="G7" s="14"/>
      <c r="H7" s="14"/>
      <c r="I7" s="15"/>
      <c r="J7" s="15"/>
      <c r="K7" s="14"/>
      <c r="L7" s="14"/>
      <c r="M7" s="15"/>
      <c r="N7" s="15"/>
      <c r="O7" s="14"/>
      <c r="P7" s="14"/>
      <c r="Q7" s="15"/>
      <c r="R7" s="32"/>
    </row>
    <row r="8" spans="1:20" ht="18" x14ac:dyDescent="0.35">
      <c r="A8" s="12" t="s">
        <v>10</v>
      </c>
      <c r="B8" s="13" t="s">
        <v>15</v>
      </c>
      <c r="C8" s="14">
        <v>13</v>
      </c>
      <c r="D8" s="14">
        <v>12</v>
      </c>
      <c r="E8" s="15">
        <f t="shared" si="0"/>
        <v>0.92307692307692313</v>
      </c>
      <c r="F8" s="15">
        <v>1</v>
      </c>
      <c r="G8" s="14"/>
      <c r="H8" s="14"/>
      <c r="I8" s="15"/>
      <c r="J8" s="15"/>
      <c r="K8" s="14"/>
      <c r="L8" s="14"/>
      <c r="M8" s="15"/>
      <c r="N8" s="15"/>
      <c r="O8" s="14"/>
      <c r="P8" s="14"/>
      <c r="Q8" s="15"/>
      <c r="R8" s="32"/>
    </row>
    <row r="9" spans="1:20" ht="18" x14ac:dyDescent="0.35">
      <c r="A9" s="37" t="s">
        <v>10</v>
      </c>
      <c r="B9" s="38" t="s">
        <v>16</v>
      </c>
      <c r="C9" s="39">
        <v>7</v>
      </c>
      <c r="D9" s="39">
        <v>7</v>
      </c>
      <c r="E9" s="40">
        <f>D9/C9</f>
        <v>1</v>
      </c>
      <c r="F9" s="40">
        <v>1</v>
      </c>
      <c r="G9" s="16"/>
      <c r="H9" s="16"/>
      <c r="I9" s="17"/>
      <c r="J9" s="17"/>
      <c r="K9" s="16"/>
      <c r="L9" s="16"/>
      <c r="M9" s="17"/>
      <c r="N9" s="17"/>
      <c r="O9" s="16"/>
      <c r="P9" s="16"/>
      <c r="Q9" s="17"/>
      <c r="R9" s="33"/>
      <c r="T9" s="3" t="s">
        <v>25</v>
      </c>
    </row>
    <row r="10" spans="1:20" ht="18" hidden="1" x14ac:dyDescent="0.35">
      <c r="A10" s="18" t="s">
        <v>17</v>
      </c>
      <c r="B10" s="19" t="s">
        <v>11</v>
      </c>
      <c r="C10" s="20">
        <v>36</v>
      </c>
      <c r="D10" s="20">
        <v>33</v>
      </c>
      <c r="E10" s="21">
        <f t="shared" si="0"/>
        <v>0.91666666666666663</v>
      </c>
      <c r="F10" s="21">
        <v>0.62538226299694188</v>
      </c>
      <c r="G10" s="20">
        <v>40</v>
      </c>
      <c r="H10" s="20">
        <v>33</v>
      </c>
      <c r="I10" s="21">
        <f t="shared" ref="I10:I14" si="1">H10/G10</f>
        <v>0.82499999999999996</v>
      </c>
      <c r="J10" s="21">
        <v>0.61674230963187093</v>
      </c>
      <c r="K10" s="20">
        <v>43</v>
      </c>
      <c r="L10" s="20">
        <v>33</v>
      </c>
      <c r="M10" s="21">
        <f t="shared" ref="M10:M14" si="2">L10/K10</f>
        <v>0.76744186046511631</v>
      </c>
      <c r="N10" s="21">
        <v>0.55924389119409867</v>
      </c>
      <c r="O10" s="20">
        <v>46</v>
      </c>
      <c r="P10" s="20">
        <v>32</v>
      </c>
      <c r="Q10" s="21">
        <f t="shared" ref="Q10:Q14" si="3">P10/O10</f>
        <v>0.69565217391304346</v>
      </c>
      <c r="R10" s="34">
        <v>0.58790436005625879</v>
      </c>
      <c r="T10" s="3" t="s">
        <v>26</v>
      </c>
    </row>
    <row r="11" spans="1:20" ht="18" x14ac:dyDescent="0.35">
      <c r="A11" s="22" t="s">
        <v>17</v>
      </c>
      <c r="B11" s="23" t="s">
        <v>12</v>
      </c>
      <c r="C11" s="24">
        <v>21</v>
      </c>
      <c r="D11" s="24">
        <v>15</v>
      </c>
      <c r="E11" s="25">
        <f t="shared" si="0"/>
        <v>0.7142857142857143</v>
      </c>
      <c r="F11" s="25">
        <v>0.61322018758374275</v>
      </c>
      <c r="G11" s="24">
        <v>26</v>
      </c>
      <c r="H11" s="24">
        <v>16</v>
      </c>
      <c r="I11" s="25">
        <f t="shared" si="1"/>
        <v>0.61538461538461542</v>
      </c>
      <c r="J11" s="25">
        <v>0.61836825679893004</v>
      </c>
      <c r="K11" s="24">
        <v>30</v>
      </c>
      <c r="L11" s="24">
        <v>15</v>
      </c>
      <c r="M11" s="25">
        <f t="shared" si="2"/>
        <v>0.5</v>
      </c>
      <c r="N11" s="25">
        <v>0.55456475583864118</v>
      </c>
      <c r="O11" s="24">
        <v>36</v>
      </c>
      <c r="P11" s="24">
        <v>15</v>
      </c>
      <c r="Q11" s="25">
        <f t="shared" si="3"/>
        <v>0.41666666666666669</v>
      </c>
      <c r="R11" s="35">
        <v>0.585531914893617</v>
      </c>
      <c r="T11" s="3"/>
    </row>
    <row r="12" spans="1:20" ht="18" x14ac:dyDescent="0.35">
      <c r="A12" s="22" t="s">
        <v>17</v>
      </c>
      <c r="B12" s="23" t="s">
        <v>13</v>
      </c>
      <c r="C12" s="24">
        <v>41</v>
      </c>
      <c r="D12" s="24">
        <v>34</v>
      </c>
      <c r="E12" s="25">
        <f t="shared" si="0"/>
        <v>0.82926829268292679</v>
      </c>
      <c r="F12" s="25">
        <v>0.60666378191259196</v>
      </c>
      <c r="G12" s="24">
        <v>36</v>
      </c>
      <c r="H12" s="24">
        <v>33</v>
      </c>
      <c r="I12" s="25">
        <f t="shared" si="1"/>
        <v>0.91666666666666663</v>
      </c>
      <c r="J12" s="25">
        <v>0.62079510703363916</v>
      </c>
      <c r="K12" s="24">
        <v>61</v>
      </c>
      <c r="L12" s="24">
        <v>34</v>
      </c>
      <c r="M12" s="25">
        <f t="shared" si="2"/>
        <v>0.55737704918032782</v>
      </c>
      <c r="N12" s="25">
        <v>0.58570838496489053</v>
      </c>
      <c r="O12" s="24">
        <v>81</v>
      </c>
      <c r="P12" s="24">
        <v>31</v>
      </c>
      <c r="Q12" s="25">
        <f t="shared" si="3"/>
        <v>0.38271604938271603</v>
      </c>
      <c r="R12" s="35">
        <v>0.6142735768903993</v>
      </c>
      <c r="T12" s="3" t="s">
        <v>27</v>
      </c>
    </row>
    <row r="13" spans="1:20" ht="18" x14ac:dyDescent="0.35">
      <c r="A13" s="22" t="s">
        <v>17</v>
      </c>
      <c r="B13" s="23" t="s">
        <v>14</v>
      </c>
      <c r="C13" s="24">
        <v>19</v>
      </c>
      <c r="D13" s="24">
        <v>19</v>
      </c>
      <c r="E13" s="25">
        <f t="shared" si="0"/>
        <v>1</v>
      </c>
      <c r="F13" s="25">
        <v>0.62511715089034681</v>
      </c>
      <c r="G13" s="24">
        <v>19</v>
      </c>
      <c r="H13" s="24">
        <v>19</v>
      </c>
      <c r="I13" s="25">
        <f t="shared" si="1"/>
        <v>1</v>
      </c>
      <c r="J13" s="25">
        <v>0.6300383877159309</v>
      </c>
      <c r="K13" s="24">
        <v>22</v>
      </c>
      <c r="L13" s="24">
        <v>19</v>
      </c>
      <c r="M13" s="25">
        <f t="shared" si="2"/>
        <v>0.86363636363636365</v>
      </c>
      <c r="N13" s="25">
        <v>0.5701017249004865</v>
      </c>
      <c r="O13" s="24">
        <v>41</v>
      </c>
      <c r="P13" s="24">
        <v>20</v>
      </c>
      <c r="Q13" s="25">
        <f t="shared" si="3"/>
        <v>0.48780487804878048</v>
      </c>
      <c r="R13" s="35">
        <v>0.62118320610687028</v>
      </c>
      <c r="T13" s="3" t="s">
        <v>28</v>
      </c>
    </row>
    <row r="14" spans="1:20" ht="18" x14ac:dyDescent="0.35">
      <c r="A14" s="22" t="s">
        <v>17</v>
      </c>
      <c r="B14" s="23" t="s">
        <v>15</v>
      </c>
      <c r="C14" s="24">
        <v>39</v>
      </c>
      <c r="D14" s="24">
        <v>33</v>
      </c>
      <c r="E14" s="25">
        <f t="shared" si="0"/>
        <v>0.84615384615384615</v>
      </c>
      <c r="F14" s="25">
        <v>0.666270783847981</v>
      </c>
      <c r="G14" s="24">
        <v>41</v>
      </c>
      <c r="H14" s="24">
        <v>33</v>
      </c>
      <c r="I14" s="25">
        <f t="shared" si="1"/>
        <v>0.80487804878048785</v>
      </c>
      <c r="J14" s="25">
        <v>0.64970414201183435</v>
      </c>
      <c r="K14" s="24">
        <v>49</v>
      </c>
      <c r="L14" s="24">
        <v>34</v>
      </c>
      <c r="M14" s="25">
        <f t="shared" si="2"/>
        <v>0.69387755102040816</v>
      </c>
      <c r="N14" s="25">
        <v>0.60119695321001088</v>
      </c>
      <c r="O14" s="24">
        <v>62</v>
      </c>
      <c r="P14" s="24">
        <v>31</v>
      </c>
      <c r="Q14" s="25">
        <f t="shared" si="3"/>
        <v>0.5</v>
      </c>
      <c r="R14" s="35">
        <v>0.70011806375442742</v>
      </c>
      <c r="T14" s="3" t="s">
        <v>29</v>
      </c>
    </row>
    <row r="15" spans="1:20" ht="18" x14ac:dyDescent="0.35">
      <c r="A15" s="37" t="s">
        <v>17</v>
      </c>
      <c r="B15" s="41" t="s">
        <v>16</v>
      </c>
      <c r="C15" s="39">
        <v>71</v>
      </c>
      <c r="D15" s="39">
        <v>56</v>
      </c>
      <c r="E15" s="40">
        <f>D15/C15</f>
        <v>0.78873239436619713</v>
      </c>
      <c r="F15" s="40">
        <v>0.70579150579150585</v>
      </c>
      <c r="G15" s="39">
        <v>70</v>
      </c>
      <c r="H15" s="39">
        <v>59</v>
      </c>
      <c r="I15" s="40">
        <f>H15/G15</f>
        <v>0.84285714285714286</v>
      </c>
      <c r="J15" s="40">
        <v>0.69139700078926603</v>
      </c>
      <c r="K15" s="39">
        <v>76</v>
      </c>
      <c r="L15" s="39">
        <v>59</v>
      </c>
      <c r="M15" s="40">
        <f>L15/K15</f>
        <v>0.77631578947368418</v>
      </c>
      <c r="N15" s="40">
        <v>0.61887608069164268</v>
      </c>
      <c r="O15" s="39">
        <v>72</v>
      </c>
      <c r="P15" s="39">
        <v>53</v>
      </c>
      <c r="Q15" s="40">
        <f>P15/O15</f>
        <v>0.73611111111111116</v>
      </c>
      <c r="R15" s="46">
        <v>0.70486111111111116</v>
      </c>
      <c r="T15" s="3" t="s">
        <v>30</v>
      </c>
    </row>
    <row r="16" spans="1:20" ht="18" hidden="1" x14ac:dyDescent="0.35">
      <c r="A16" s="8" t="s">
        <v>18</v>
      </c>
      <c r="B16" s="9" t="s">
        <v>11</v>
      </c>
      <c r="C16" s="10">
        <v>24</v>
      </c>
      <c r="D16" s="10">
        <v>23</v>
      </c>
      <c r="E16" s="11">
        <f t="shared" si="0"/>
        <v>0.95833333333333337</v>
      </c>
      <c r="F16" s="11">
        <v>0.59228187919463082</v>
      </c>
      <c r="G16" s="10"/>
      <c r="H16" s="10"/>
      <c r="I16" s="11"/>
      <c r="J16" s="11"/>
      <c r="K16" s="10"/>
      <c r="L16" s="10"/>
      <c r="M16" s="11"/>
      <c r="N16" s="11"/>
      <c r="O16" s="10"/>
      <c r="P16" s="10"/>
      <c r="Q16" s="11"/>
      <c r="R16" s="31"/>
      <c r="T16" s="3" t="s">
        <v>31</v>
      </c>
    </row>
    <row r="17" spans="1:18" ht="18" x14ac:dyDescent="0.35">
      <c r="A17" s="12" t="s">
        <v>18</v>
      </c>
      <c r="B17" s="13" t="s">
        <v>12</v>
      </c>
      <c r="C17" s="14">
        <v>12</v>
      </c>
      <c r="D17" s="14">
        <v>12</v>
      </c>
      <c r="E17" s="15">
        <f t="shared" si="0"/>
        <v>1</v>
      </c>
      <c r="F17" s="15">
        <v>0.61140121845082684</v>
      </c>
      <c r="G17" s="14"/>
      <c r="H17" s="14"/>
      <c r="I17" s="15"/>
      <c r="J17" s="15"/>
      <c r="K17" s="14"/>
      <c r="L17" s="14"/>
      <c r="M17" s="15"/>
      <c r="N17" s="15"/>
      <c r="O17" s="14"/>
      <c r="P17" s="14"/>
      <c r="Q17" s="15"/>
      <c r="R17" s="32"/>
    </row>
    <row r="18" spans="1:18" ht="18" x14ac:dyDescent="0.35">
      <c r="A18" s="12" t="s">
        <v>18</v>
      </c>
      <c r="B18" s="13" t="s">
        <v>13</v>
      </c>
      <c r="C18" s="14">
        <v>11</v>
      </c>
      <c r="D18" s="14">
        <v>9</v>
      </c>
      <c r="E18" s="15">
        <f t="shared" si="0"/>
        <v>0.81818181818181823</v>
      </c>
      <c r="F18" s="15">
        <v>0.60164569215876085</v>
      </c>
      <c r="G18" s="14"/>
      <c r="H18" s="14"/>
      <c r="I18" s="15"/>
      <c r="J18" s="15"/>
      <c r="K18" s="14"/>
      <c r="L18" s="14"/>
      <c r="M18" s="15"/>
      <c r="N18" s="15"/>
      <c r="O18" s="14"/>
      <c r="P18" s="14"/>
      <c r="Q18" s="15"/>
      <c r="R18" s="32"/>
    </row>
    <row r="19" spans="1:18" ht="18" x14ac:dyDescent="0.35">
      <c r="A19" s="12" t="s">
        <v>18</v>
      </c>
      <c r="B19" s="13" t="s">
        <v>14</v>
      </c>
      <c r="C19" s="14">
        <v>6</v>
      </c>
      <c r="D19" s="14">
        <v>6</v>
      </c>
      <c r="E19" s="15">
        <f t="shared" si="0"/>
        <v>1</v>
      </c>
      <c r="F19" s="15">
        <v>0.65933503836317131</v>
      </c>
      <c r="G19" s="14"/>
      <c r="H19" s="14"/>
      <c r="I19" s="15"/>
      <c r="J19" s="15"/>
      <c r="K19" s="14"/>
      <c r="L19" s="14"/>
      <c r="M19" s="15"/>
      <c r="N19" s="15"/>
      <c r="O19" s="14"/>
      <c r="P19" s="14"/>
      <c r="Q19" s="15"/>
      <c r="R19" s="32"/>
    </row>
    <row r="20" spans="1:18" ht="18" x14ac:dyDescent="0.35">
      <c r="A20" s="12" t="s">
        <v>18</v>
      </c>
      <c r="B20" s="13" t="s">
        <v>15</v>
      </c>
      <c r="C20" s="14">
        <v>13</v>
      </c>
      <c r="D20" s="14">
        <v>11</v>
      </c>
      <c r="E20" s="15">
        <f t="shared" si="0"/>
        <v>0.84615384615384615</v>
      </c>
      <c r="F20" s="15">
        <v>0.67841845140032953</v>
      </c>
      <c r="G20" s="14"/>
      <c r="H20" s="14"/>
      <c r="I20" s="15"/>
      <c r="J20" s="15"/>
      <c r="K20" s="14"/>
      <c r="L20" s="14"/>
      <c r="M20" s="15"/>
      <c r="N20" s="15"/>
      <c r="O20" s="14"/>
      <c r="P20" s="14"/>
      <c r="Q20" s="15"/>
      <c r="R20" s="32"/>
    </row>
    <row r="21" spans="1:18" ht="18" x14ac:dyDescent="0.35">
      <c r="A21" s="37" t="s">
        <v>18</v>
      </c>
      <c r="B21" s="38" t="s">
        <v>16</v>
      </c>
      <c r="C21" s="39">
        <v>14</v>
      </c>
      <c r="D21" s="39">
        <v>10</v>
      </c>
      <c r="E21" s="40">
        <f>D21/C21</f>
        <v>0.7142857142857143</v>
      </c>
      <c r="F21" s="40">
        <v>0.70844628334997861</v>
      </c>
      <c r="G21" s="16"/>
      <c r="H21" s="16"/>
      <c r="I21" s="17"/>
      <c r="J21" s="17"/>
      <c r="K21" s="16"/>
      <c r="L21" s="16"/>
      <c r="M21" s="17"/>
      <c r="N21" s="17"/>
      <c r="O21" s="16"/>
      <c r="P21" s="16"/>
      <c r="Q21" s="17"/>
      <c r="R21" s="33"/>
    </row>
    <row r="22" spans="1:18" ht="18" hidden="1" x14ac:dyDescent="0.35">
      <c r="A22" s="18" t="s">
        <v>19</v>
      </c>
      <c r="B22" s="19" t="s">
        <v>11</v>
      </c>
      <c r="C22" s="20">
        <v>7</v>
      </c>
      <c r="D22" s="20">
        <v>7</v>
      </c>
      <c r="E22" s="21">
        <f t="shared" si="0"/>
        <v>1</v>
      </c>
      <c r="F22" s="21">
        <v>0.98989898989898994</v>
      </c>
      <c r="G22" s="20"/>
      <c r="H22" s="20"/>
      <c r="I22" s="21"/>
      <c r="J22" s="21"/>
      <c r="K22" s="20"/>
      <c r="L22" s="20"/>
      <c r="M22" s="21"/>
      <c r="N22" s="21"/>
      <c r="O22" s="20"/>
      <c r="P22" s="20"/>
      <c r="Q22" s="21"/>
      <c r="R22" s="34"/>
    </row>
    <row r="23" spans="1:18" ht="18" x14ac:dyDescent="0.35">
      <c r="A23" s="22" t="s">
        <v>19</v>
      </c>
      <c r="B23" s="23" t="s">
        <v>12</v>
      </c>
      <c r="C23" s="24">
        <v>11</v>
      </c>
      <c r="D23" s="24">
        <v>11</v>
      </c>
      <c r="E23" s="25">
        <f t="shared" si="0"/>
        <v>1</v>
      </c>
      <c r="F23" s="25">
        <v>0.94318181818181823</v>
      </c>
      <c r="G23" s="24"/>
      <c r="H23" s="24"/>
      <c r="I23" s="25"/>
      <c r="J23" s="25"/>
      <c r="K23" s="24"/>
      <c r="L23" s="24"/>
      <c r="M23" s="25"/>
      <c r="N23" s="25"/>
      <c r="O23" s="24"/>
      <c r="P23" s="24"/>
      <c r="Q23" s="25"/>
      <c r="R23" s="35"/>
    </row>
    <row r="24" spans="1:18" ht="18" x14ac:dyDescent="0.35">
      <c r="A24" s="22" t="s">
        <v>19</v>
      </c>
      <c r="B24" s="23" t="s">
        <v>13</v>
      </c>
      <c r="C24" s="24">
        <v>9</v>
      </c>
      <c r="D24" s="24">
        <v>9</v>
      </c>
      <c r="E24" s="25">
        <f t="shared" si="0"/>
        <v>1</v>
      </c>
      <c r="F24" s="25">
        <v>0.95789473684210524</v>
      </c>
      <c r="G24" s="24"/>
      <c r="H24" s="24"/>
      <c r="I24" s="25"/>
      <c r="J24" s="25"/>
      <c r="K24" s="24"/>
      <c r="L24" s="24"/>
      <c r="M24" s="25"/>
      <c r="N24" s="25"/>
      <c r="O24" s="24"/>
      <c r="P24" s="24"/>
      <c r="Q24" s="25"/>
      <c r="R24" s="35"/>
    </row>
    <row r="25" spans="1:18" ht="18" x14ac:dyDescent="0.35">
      <c r="A25" s="22" t="s">
        <v>19</v>
      </c>
      <c r="B25" s="23" t="s">
        <v>14</v>
      </c>
      <c r="C25" s="24">
        <v>8</v>
      </c>
      <c r="D25" s="24">
        <v>8</v>
      </c>
      <c r="E25" s="25">
        <f t="shared" si="0"/>
        <v>1</v>
      </c>
      <c r="F25" s="25">
        <v>0.92156862745098034</v>
      </c>
      <c r="G25" s="24"/>
      <c r="H25" s="24"/>
      <c r="I25" s="25"/>
      <c r="J25" s="25"/>
      <c r="K25" s="24"/>
      <c r="L25" s="24"/>
      <c r="M25" s="25"/>
      <c r="N25" s="25"/>
      <c r="O25" s="24"/>
      <c r="P25" s="24"/>
      <c r="Q25" s="25"/>
      <c r="R25" s="35"/>
    </row>
    <row r="26" spans="1:18" ht="18" x14ac:dyDescent="0.35">
      <c r="A26" s="22" t="s">
        <v>19</v>
      </c>
      <c r="B26" s="23" t="s">
        <v>15</v>
      </c>
      <c r="C26" s="24">
        <v>8</v>
      </c>
      <c r="D26" s="24">
        <v>8</v>
      </c>
      <c r="E26" s="25">
        <f t="shared" si="0"/>
        <v>1</v>
      </c>
      <c r="F26" s="25">
        <v>0.87777777777777777</v>
      </c>
      <c r="G26" s="24"/>
      <c r="H26" s="24"/>
      <c r="I26" s="25"/>
      <c r="J26" s="25"/>
      <c r="K26" s="24"/>
      <c r="L26" s="24"/>
      <c r="M26" s="25"/>
      <c r="N26" s="25"/>
      <c r="O26" s="24"/>
      <c r="P26" s="24"/>
      <c r="Q26" s="25"/>
      <c r="R26" s="35"/>
    </row>
    <row r="27" spans="1:18" ht="18.600000000000001" thickBot="1" x14ac:dyDescent="0.4">
      <c r="A27" s="42" t="s">
        <v>19</v>
      </c>
      <c r="B27" s="43" t="s">
        <v>16</v>
      </c>
      <c r="C27" s="44">
        <v>7</v>
      </c>
      <c r="D27" s="44">
        <v>7</v>
      </c>
      <c r="E27" s="45">
        <f t="shared" si="0"/>
        <v>1</v>
      </c>
      <c r="F27" s="45">
        <v>0.69672131147540983</v>
      </c>
      <c r="G27" s="26"/>
      <c r="H27" s="26"/>
      <c r="I27" s="27"/>
      <c r="J27" s="27"/>
      <c r="K27" s="26"/>
      <c r="L27" s="26"/>
      <c r="M27" s="27"/>
      <c r="N27" s="27"/>
      <c r="O27" s="26"/>
      <c r="P27" s="26"/>
      <c r="Q27" s="27"/>
      <c r="R27" s="36"/>
    </row>
    <row r="28" spans="1:18" ht="18" x14ac:dyDescent="0.3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ht="18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ht="18" x14ac:dyDescent="0.3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ht="18" x14ac:dyDescent="0.3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</sheetData>
  <sheetProtection algorithmName="SHA-512" hashValue="Vd2ktELItjDNczxdIFFDRSMHLVEv0b3G42iEoTPqJOiY0y4yCUECw5ZXjKXK3qHA+IaNmqeOy1WAkrmDkpGpJA==" saltValue="a2Gyh6p0ucrMIfmpyVQ1pg==" spinCount="100000" sheet="1" objects="1" scenarios="1"/>
  <mergeCells count="4">
    <mergeCell ref="C2:F2"/>
    <mergeCell ref="G2:J2"/>
    <mergeCell ref="K2:N2"/>
    <mergeCell ref="O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Advanced GK</vt:lpstr>
      <vt:lpstr>Advanced Prof Ed</vt:lpstr>
      <vt:lpstr>Advanced SAE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Warchol, Andrew</dc:creator>
  <cp:lastModifiedBy>Pam Magasich</cp:lastModifiedBy>
  <dcterms:created xsi:type="dcterms:W3CDTF">2022-02-02T20:49:20Z</dcterms:created>
  <dcterms:modified xsi:type="dcterms:W3CDTF">2022-04-07T14:22:04Z</dcterms:modified>
</cp:coreProperties>
</file>